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77\Desktop\"/>
    </mc:Choice>
  </mc:AlternateContent>
  <bookViews>
    <workbookView xWindow="0" yWindow="0" windowWidth="23040" windowHeight="9390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27" i="4" l="1"/>
  <c r="F26" i="4"/>
  <c r="F25" i="4"/>
  <c r="F24" i="4"/>
  <c r="F23" i="4"/>
  <c r="F22" i="4"/>
  <c r="F21" i="4"/>
  <c r="F20" i="4"/>
  <c r="F19" i="4"/>
  <c r="F18" i="4"/>
  <c r="F17" i="4"/>
  <c r="F16" i="4"/>
  <c r="F10" i="4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7" i="3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1" i="2"/>
</calcChain>
</file>

<file path=xl/sharedStrings.xml><?xml version="1.0" encoding="utf-8"?>
<sst xmlns="http://schemas.openxmlformats.org/spreadsheetml/2006/main" count="814" uniqueCount="400">
  <si>
    <t>ОТЧЕТ ОБ ИСПОЛНЕНИИ БЮДЖЕТА</t>
  </si>
  <si>
    <t>КОДЫ</t>
  </si>
  <si>
    <t>на 1 июля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</si>
  <si>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</si>
  <si>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</si>
  <si>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</si>
  <si>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</si>
  <si>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</si>
  <si>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</si>
  <si>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Хохловского сельского поселения Смоленского района Смоленской области</t>
  </si>
  <si>
    <t>Глава по БК</t>
  </si>
  <si>
    <t>942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</si>
  <si>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</si>
  <si>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</si>
  <si>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</si>
  <si>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66644498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</si>
  <si>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</si>
  <si>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</si>
  <si>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</si>
  <si>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</si>
  <si>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</si>
  <si>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</si>
  <si>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</si>
  <si>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</si>
  <si>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</si>
  <si>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</si>
  <si>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</si>
  <si>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</si>
  <si>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</si>
  <si>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</si>
  <si>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</si>
  <si>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</si>
  <si>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</si>
  <si>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Федеральная налоговая служба</t>
  </si>
  <si>
    <t>182 0 00 00000 00 0000 000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</si>
  <si>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</si>
  <si>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</si>
  <si>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</si>
  <si>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</si>
  <si>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</si>
  <si>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</si>
  <si>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</si>
  <si>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</si>
  <si>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</si>
  <si>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</si>
  <si>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</si>
  <si>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</si>
  <si>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-</t>
  </si>
  <si>
    <t>182 1 01 02020 01 1000 110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</si>
  <si>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</si>
  <si>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</si>
  <si>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</si>
  <si>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182 1 01 02030 01 1000 110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</si>
  <si>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</si>
  <si>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</si>
  <si>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</si>
  <si>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</si>
  <si>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</si>
  <si>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</si>
  <si>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</si>
  <si>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>182 1 01 02130 01 1000 110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</si>
  <si>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</si>
  <si>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182 1 01 02140 01 0000 110</t>
  </si>
  <si>
    <t>182 1 01 02140 01 1000 110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</si>
  <si>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</si>
  <si>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</si>
  <si>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</si>
  <si>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</si>
  <si>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</si>
  <si>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</si>
  <si>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</si>
  <si>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</si>
  <si>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</si>
  <si>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</si>
  <si>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</si>
  <si>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</si>
  <si>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</si>
  <si>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</si>
  <si>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</si>
  <si>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</si>
  <si>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</si>
  <si>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</si>
  <si>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</si>
  <si>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</si>
  <si>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</si>
  <si>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</si>
  <si>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</si>
  <si>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</si>
  <si>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</si>
  <si>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сумма платежа (перерасчеты, 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</si>
  <si>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</si>
  <si>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</si>
  <si>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</si>
  <si>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</si>
  <si>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</si>
  <si>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</si>
  <si>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</si>
  <si>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182 1 06 01030 10 1000 110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</si>
  <si>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</si>
  <si>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</si>
  <si>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</si>
  <si>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</si>
  <si>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</si>
  <si>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</si>
  <si>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182 1 06 06033 10 1000 110</t>
  </si>
  <si>
    <t>182 1 06 06033 10 3000 110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</si>
  <si>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</si>
  <si>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</si>
  <si>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</si>
  <si>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</si>
  <si>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</si>
  <si>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912 0 00 00000 00 0000 000</t>
  </si>
  <si>
    <t xml:space="preserve">  БЕЗВОЗМЕЗДНЫЕ ПОСТУПЛЕНИЯ</t>
  </si>
  <si>
    <t>912 2 00 00000 00 0000 000</t>
  </si>
  <si>
    <t xml:space="preserve">  БЕЗВОЗМЕЗДНЫЕ ПОСТУПЛЕНИЯ ОТ ДРУГИХ БЮДЖЕТОВ БЮДЖЕТНОЙ СИСТЕМЫ РОССИЙСКОЙ ФЕДЕРАЦИИ</t>
  </si>
  <si>
    <t>912 2 02 00000 00 0000 000</t>
  </si>
  <si>
    <t xml:space="preserve">  Дотации бюджетам бюджетной системы Российской Федерации</t>
  </si>
  <si>
    <t>912 2 02 10000 00 0000 150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</si>
  <si>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</si>
  <si>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912 2 02 16001 00 0000 150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</si>
  <si>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</si>
  <si>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912 2 02 16001 10 0000 150</t>
  </si>
  <si>
    <t>942 0 00 00000 00 0000 000</t>
  </si>
  <si>
    <t>942 1 00 00000 00 0000 000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</si>
  <si>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</si>
  <si>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942 1 11 00000 00 0000 000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</si>
  <si>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</si>
  <si>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942 1 11 05000 00 0000 120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</si>
  <si>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</si>
  <si>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942 1 11 05020 00 0000 120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</si>
  <si>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</si>
  <si>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942 1 11 05025 10 0000 120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</si>
  <si>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</si>
  <si>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942 1 11 05030 00 0000 120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</si>
  <si>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</si>
  <si>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942 1 11 05035 10 0000 120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</si>
  <si>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</si>
  <si>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942 1 11 05035 10 0038 120</t>
  </si>
  <si>
    <t xml:space="preserve">  ДОХОДЫ ОТ ОКАЗАНИЯ ПЛАТНЫХ УСЛУГ И КОМПЕНСАЦИИ ЗАТРАТ ГОСУДАРСТВА</t>
  </si>
  <si>
    <t>942 1 13 00000 00 0000 000</t>
  </si>
  <si>
    <t xml:space="preserve">  Доходы от компенсации затрат государства</t>
  </si>
  <si>
    <t>942 1 13 02000 00 0000 130</t>
  </si>
  <si>
    <t xml:space="preserve">  Прочие доходы от компенсации затрат государства</t>
  </si>
  <si>
    <t>942 1 13 02990 00 0000 130</t>
  </si>
  <si>
    <t xml:space="preserve">  Прочие доходы от компенсации затрат бюджетов сельских поселений</t>
  </si>
  <si>
    <t>942 1 13 02995 10 0000 130</t>
  </si>
  <si>
    <t xml:space="preserve">  ДОХОДЫ ОТ ПРОДАЖИ МАТЕРИАЛЬНЫХ И НЕМАТЕРИАЛЬНЫХ АКТИВОВ</t>
  </si>
  <si>
    <t>942 1 14 00000 00 0000 000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</si>
  <si>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</si>
  <si>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942 1 14 06000 00 0000 430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</si>
  <si>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</si>
  <si>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942 1 14 06020 00 0000 430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</si>
  <si>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</si>
  <si>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942 1 14 06025 10 0000 430</t>
  </si>
  <si>
    <t>942 2 00 00000 00 0000 000</t>
  </si>
  <si>
    <t>942 2 02 00000 00 0000 000</t>
  </si>
  <si>
    <t xml:space="preserve">  Субвенции бюджетам бюджетной системы Российской Федерации</t>
  </si>
  <si>
    <t>942 2 02 30000 00 0000 150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</si>
  <si>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</si>
  <si>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942 2 02 35118 00 0000 150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</si>
  <si>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</si>
  <si>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942 2 02 35118 10 0000 150</t>
  </si>
  <si>
    <t xml:space="preserve">  Иные межбюджетные трансферты</t>
  </si>
  <si>
    <t>942 2 02 40000 00 0000 150</t>
  </si>
  <si>
    <t xml:space="preserve">  Прочие межбюджетные трансферты, передаваемые бюджетам</t>
  </si>
  <si>
    <t>942 2 02 49999 00 0000 150</t>
  </si>
  <si>
    <t xml:space="preserve">  Прочие межбюджетные трансферты, передаваемые бюджетам сельских поселений</t>
  </si>
  <si>
    <t>942 2 02 49999 10 0000 150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</si>
  <si>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</si>
  <si>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</si>
  <si>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</si>
  <si>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</si>
  <si>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</si>
  <si>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</si>
  <si>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942 0100 00 0 00 00000 000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</si>
  <si>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</si>
  <si>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942 0102 00 0 00 00000 000</t>
  </si>
  <si>
    <t xml:space="preserve">  </t>
  </si>
  <si>
    <t>942 0102 99 0 00 00000 000</t>
  </si>
  <si>
    <t>942 0102 99 0 02 00000 000</t>
  </si>
  <si>
    <t xml:space="preserve">  Расходы на обеспечение деятельности органов местного самоуправления</t>
  </si>
  <si>
    <t>942 0102 99 0 02 00140 000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</si>
  <si>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</si>
  <si>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942 0102 99 0 02 00140 100</t>
  </si>
  <si>
    <t xml:space="preserve">  Расходы на выплаты персоналу государственных (муниципальных) органов</t>
  </si>
  <si>
    <t>942 0102 99 0 02 00140 120</t>
  </si>
  <si>
    <t xml:space="preserve">  Фонд оплаты труда государственных (муниципальных) органов</t>
  </si>
  <si>
    <t>942 0102 99 0 02 00140 121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</si>
  <si>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</si>
  <si>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942 0102 99 0 02 00140 129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</si>
  <si>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</si>
  <si>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942 0104 00 0 00 00000 000</t>
  </si>
  <si>
    <t>942 0104 99 0 00 00000 000</t>
  </si>
  <si>
    <t>942 0104 99 0 05 00000 000</t>
  </si>
  <si>
    <t>942 0104 99 0 05 00140 000</t>
  </si>
  <si>
    <t>942 0104 99 0 05 00140 100</t>
  </si>
  <si>
    <t>942 0104 99 0 05 00140 120</t>
  </si>
  <si>
    <t>942 0104 99 0 05 00140 121</t>
  </si>
  <si>
    <t>942 0104 99 0 05 00140 129</t>
  </si>
  <si>
    <t xml:space="preserve">  Закупка товаров, работ и услуг для обеспечения государственных (муниципальных) нужд</t>
  </si>
  <si>
    <t>942 0104 99 0 05 00140 200</t>
  </si>
  <si>
    <t xml:space="preserve">  Иные закупки товаров, работ и услуг для обеспечения государственных (муниципальных) нужд</t>
  </si>
  <si>
    <t>942 0104 99 0 05 00140 240</t>
  </si>
  <si>
    <t xml:space="preserve">  Прочая закупка товаров, работ и услуг</t>
  </si>
  <si>
    <t>942 0104 99 0 05 00140 244</t>
  </si>
  <si>
    <t xml:space="preserve">  Иные бюджетные ассигнования</t>
  </si>
  <si>
    <t>942 0104 99 0 05 00140 800</t>
  </si>
  <si>
    <t xml:space="preserve">  Уплата налогов, сборов и иных платежей</t>
  </si>
  <si>
    <t>942 0104 99 0 05 00140 850</t>
  </si>
  <si>
    <t xml:space="preserve">  Уплата иных платежей</t>
  </si>
  <si>
    <t>942 0104 99 0 05 00140 853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</si>
  <si>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</si>
  <si>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942 0106 00 0 00 00000 000</t>
  </si>
  <si>
    <t>942 0106 99 0 00 00000 000</t>
  </si>
  <si>
    <t>942 0106 99 0 05 00000 000</t>
  </si>
  <si>
    <t>942 0106 99 0 05 П2002 000</t>
  </si>
  <si>
    <t xml:space="preserve">  Межбюджетные трансферты</t>
  </si>
  <si>
    <t>942 0106 99 0 05 П2002 500</t>
  </si>
  <si>
    <t>942 0106 99 0 05 П2002 540</t>
  </si>
  <si>
    <t xml:space="preserve">  Резервные фонды</t>
  </si>
  <si>
    <t>942 0111 00 0 00 00000 000</t>
  </si>
  <si>
    <t>942 0111 81 0 00 00000 000</t>
  </si>
  <si>
    <t>942 0111 81 0 10 00000 000</t>
  </si>
  <si>
    <t xml:space="preserve">  Расходы за счет средств резервного фонда местной администрации</t>
  </si>
  <si>
    <t>942 0111 81 0 10 27770 000</t>
  </si>
  <si>
    <t>942 0111 81 0 10 27770 800</t>
  </si>
  <si>
    <t xml:space="preserve">  Резервные средства</t>
  </si>
  <si>
    <t>942 0111 81 0 10 27770 870</t>
  </si>
  <si>
    <t xml:space="preserve">  Другие общегосударственные вопросы</t>
  </si>
  <si>
    <t>942 0113 00 0 00 00000 000</t>
  </si>
  <si>
    <t>942 0113 87 0 00 00000 000</t>
  </si>
  <si>
    <t>942 0113 87 0 01 00000 000</t>
  </si>
  <si>
    <t>942 0113 87 0 01 20840 000</t>
  </si>
  <si>
    <t>942 0113 87 0 01 20840 200</t>
  </si>
  <si>
    <t>942 0113 87 0 01 20840 240</t>
  </si>
  <si>
    <t>942 0113 87 0 01 20840 244</t>
  </si>
  <si>
    <t>942 0113 87 0 01 20870 000</t>
  </si>
  <si>
    <t>942 0113 87 0 01 20870 200</t>
  </si>
  <si>
    <t>942 0113 87 0 01 20870 240</t>
  </si>
  <si>
    <t>942 0113 87 0 01 20870 244</t>
  </si>
  <si>
    <t>942 0113 87 0 01 20970 000</t>
  </si>
  <si>
    <t>942 0113 87 0 01 20970 800</t>
  </si>
  <si>
    <t>942 0113 87 0 01 20970 850</t>
  </si>
  <si>
    <t xml:space="preserve">  Уплата прочих налогов, сборов</t>
  </si>
  <si>
    <t>942 0113 87 0 01 20970 852</t>
  </si>
  <si>
    <t>942 0113 87 0 01 20970 853</t>
  </si>
  <si>
    <t>942 0113 99 0 00 00000 000</t>
  </si>
  <si>
    <t>942 0113 99 2 02 00000 000</t>
  </si>
  <si>
    <t>942 0113 99 2 02 20640 000</t>
  </si>
  <si>
    <t>942 0113 99 2 02 20640 200</t>
  </si>
  <si>
    <t>942 0113 99 2 02 20640 240</t>
  </si>
  <si>
    <t>942 0113 99 2 02 20640 244</t>
  </si>
  <si>
    <t xml:space="preserve">  НАЦИОНАЛЬНАЯ ОБОРОНА</t>
  </si>
  <si>
    <t>942 0200 00 0 00 00000 000</t>
  </si>
  <si>
    <t xml:space="preserve">  Мобилизационная и вневойсковая подготовка</t>
  </si>
  <si>
    <t>942 0203 00 0 00 00000 000</t>
  </si>
  <si>
    <t xml:space="preserve">  Председатель Правительства Российской Федерации и его заместители, Аппарат Правительства Российской Федерации</t>
  </si>
  <si>
    <t>942 0203 78 0 00 00000 000</t>
  </si>
  <si>
    <t>942 0203 78 0 01 00000 000</t>
  </si>
  <si>
    <t xml:space="preserve">  Осуществление первичного воинского учета на территориях, где отсутствуют военные комиссариаты</t>
  </si>
  <si>
    <t>942 0203 78 0 01 51180 000</t>
  </si>
  <si>
    <t>942 0203 78 0 01 51180 100</t>
  </si>
  <si>
    <t>942 0203 78 0 01 51180 120</t>
  </si>
  <si>
    <t>942 0203 78 0 01 51180 121</t>
  </si>
  <si>
    <t>942 0203 78 0 01 51180 129</t>
  </si>
  <si>
    <t>942 0203 78 0 01 51180 200</t>
  </si>
  <si>
    <t>942 0203 78 0 01 51180 240</t>
  </si>
  <si>
    <t>942 0203 78 0 01 51180 244</t>
  </si>
  <si>
    <t xml:space="preserve">  НАЦИОНАЛЬНАЯ БЕЗОПАСНОСТЬ И ПРАВООХРАНИТЕЛЬНАЯ ДЕЯТЕЛЬНОСТЬ</t>
  </si>
  <si>
    <t>942 0300 00 0 00 00000 000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</si>
  <si>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</si>
  <si>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942 0310 00 0 00 00000 000</t>
  </si>
  <si>
    <t>942 0310 87 0 00 00000 000</t>
  </si>
  <si>
    <t>942 0310 87 0 01 00000 000</t>
  </si>
  <si>
    <t>942 0310 87 0 01 20890 000</t>
  </si>
  <si>
    <t>942 0310 87 0 01 20890 200</t>
  </si>
  <si>
    <t>942 0310 87 0 01 20890 240</t>
  </si>
  <si>
    <t>942 0310 87 0 01 20890 244</t>
  </si>
  <si>
    <t xml:space="preserve">  НАЦИОНАЛЬНАЯ ЭКОНОМИКА</t>
  </si>
  <si>
    <t>942 0400 00 0 00 00000 000</t>
  </si>
  <si>
    <t xml:space="preserve">  Дорожное хозяйство (дорожные фонды)</t>
  </si>
  <si>
    <t>942 0409 00 0 00 00000 000</t>
  </si>
  <si>
    <t xml:space="preserve">  Областная государственная программа "Охрана окружающей среды и рациональное использование природных ресурсов в Смоленской области"</t>
  </si>
  <si>
    <t>942 0409 18 0 00 00000 000</t>
  </si>
  <si>
    <t xml:space="preserve">  Комплекс процессных мероприятий "Обеспечение деятельности исполнительных органов"</t>
  </si>
  <si>
    <t>942 0409 18 4 01 00000 000</t>
  </si>
  <si>
    <t>942 0409 18 4 01 S1260 000</t>
  </si>
  <si>
    <t>942 0409 18 4 01 S1260 200</t>
  </si>
  <si>
    <t>942 0409 18 4 01 S1260 240</t>
  </si>
  <si>
    <t>942 0409 18 4 01 S1260 244</t>
  </si>
  <si>
    <t>942 0409 87 0 00 00000 000</t>
  </si>
  <si>
    <t>942 0409 87 0 01 00000 000</t>
  </si>
  <si>
    <t>942 0409 87 0 01 20800 000</t>
  </si>
  <si>
    <t>942 0409 87 0 01 20800 200</t>
  </si>
  <si>
    <t>942 0409 87 0 01 20800 240</t>
  </si>
  <si>
    <t>942 0409 87 0 01 20800 244</t>
  </si>
  <si>
    <t xml:space="preserve">  Другие вопросы в области национальной экономики</t>
  </si>
  <si>
    <t>942 0412 00 0 00 00000 000</t>
  </si>
  <si>
    <t>942 0412 87 0 00 00000 000</t>
  </si>
  <si>
    <t>942 0412 87 0 01 00000 000</t>
  </si>
  <si>
    <t>942 0412 87 0 01 20880 000</t>
  </si>
  <si>
    <t>942 0412 87 0 01 20880 200</t>
  </si>
  <si>
    <t>942 0412 87 0 01 20880 240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</si>
  <si>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</si>
  <si>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942 0412 87 0 01 20880 245</t>
  </si>
  <si>
    <t xml:space="preserve">  ЖИЛИЩНО-КОММУНАЛЬНОЕ ХОЗЯЙСТВО</t>
  </si>
  <si>
    <t>942 0500 00 0 00 00000 000</t>
  </si>
  <si>
    <t xml:space="preserve">  Коммунальное хозяйство</t>
  </si>
  <si>
    <t>942 0502 00 0 00 00000 000</t>
  </si>
  <si>
    <t>942 0502 81 0 00 00000 000</t>
  </si>
  <si>
    <t>942 0502 81 0 10 00000 000</t>
  </si>
  <si>
    <t>942 0502 81 0 10 27770 000</t>
  </si>
  <si>
    <t>942 0502 81 0 10 27770 200</t>
  </si>
  <si>
    <t>942 0502 81 0 10 27770 240</t>
  </si>
  <si>
    <t>942 0502 81 0 10 27770 244</t>
  </si>
  <si>
    <t>942 0502 87 0 00 00000 000</t>
  </si>
  <si>
    <t>942 0502 87 0 01 00000 000</t>
  </si>
  <si>
    <t>942 0502 87 0 01 20850 000</t>
  </si>
  <si>
    <t>942 0502 87 0 01 20850 200</t>
  </si>
  <si>
    <t>942 0502 87 0 01 20850 240</t>
  </si>
  <si>
    <t>942 0502 87 0 01 20850 244</t>
  </si>
  <si>
    <t xml:space="preserve">  Благоустройство</t>
  </si>
  <si>
    <t>942 0503 00 0 00 00000 000</t>
  </si>
  <si>
    <t>942 0503 87 0 00 00000 000</t>
  </si>
  <si>
    <t>942 0503 87 0 01 00000 000</t>
  </si>
  <si>
    <t>942 0503 87 0 01 20810 000</t>
  </si>
  <si>
    <t>942 0503 87 0 01 20810 200</t>
  </si>
  <si>
    <t>942 0503 87 0 01 20810 240</t>
  </si>
  <si>
    <t>942 0503 87 0 01 20810 244</t>
  </si>
  <si>
    <t>942 0503 87 0 01 20820 000</t>
  </si>
  <si>
    <t>942 0503 87 0 01 20820 200</t>
  </si>
  <si>
    <t>942 0503 87 0 01 20820 240</t>
  </si>
  <si>
    <t>942 0503 87 0 01 20820 244</t>
  </si>
  <si>
    <t>942 0503 87 0 01 20860 000</t>
  </si>
  <si>
    <t>942 0503 87 0 01 20860 200</t>
  </si>
  <si>
    <t>942 0503 87 0 01 20860 240</t>
  </si>
  <si>
    <t>942 0503 87 0 01 20860 244</t>
  </si>
  <si>
    <t xml:space="preserve">  Закупка энергетических ресурсов</t>
  </si>
  <si>
    <t>942 0503 87 0 01 20860 247</t>
  </si>
  <si>
    <t xml:space="preserve">  СОЦИАЛЬНАЯ ПОЛИТИКА</t>
  </si>
  <si>
    <t>942 1000 00 0 00 00000 000</t>
  </si>
  <si>
    <t xml:space="preserve">  Пенсионное обеспечение</t>
  </si>
  <si>
    <t>942 1001 00 0 00 00000 000</t>
  </si>
  <si>
    <t>942 1001 99 0 00 00000 000</t>
  </si>
  <si>
    <t>942 1001 99 0 08 00000 000</t>
  </si>
  <si>
    <t xml:space="preserve">  Доплаты к пенсиям муниципальных служащих и других публично - нормативные расходов в муниципальном образовании</t>
  </si>
  <si>
    <t>942 1001 99 0 08 01730 000</t>
  </si>
  <si>
    <t xml:space="preserve">  Социальное обеспечение и иные выплаты населению</t>
  </si>
  <si>
    <t>942 1001 99 0 08 01730 300</t>
  </si>
  <si>
    <t xml:space="preserve">  Публичные нормативные социальные выплаты гражданам</t>
  </si>
  <si>
    <t>942 1001 99 0 08 01730 310</t>
  </si>
  <si>
    <t xml:space="preserve">  Иные пенсии, социальные доплаты к пенсиям</t>
  </si>
  <si>
    <t>942 1001 99 0 08 01730 312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</si>
  <si>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</si>
  <si>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</si>
  <si>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</si>
  <si>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</si>
  <si>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</si>
  <si>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</si>
  <si>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</si>
  <si>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</si>
  <si>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</si>
  <si>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</si>
  <si>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</si>
  <si>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</si>
  <si>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</si>
  <si>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</si>
  <si>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</si>
  <si>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</si>
  <si>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942 01 05 02 00 00 0000 500</t>
  </si>
  <si>
    <t xml:space="preserve">  Увеличение прочих остатков денежных средств бюджетов</t>
  </si>
  <si>
    <t>942 01 05 02 01 00 0000 510</t>
  </si>
  <si>
    <t xml:space="preserve">  Увеличение прочих остатков денежных средств бюджетов сельских поселений</t>
  </si>
  <si>
    <t>942 01 05 02 01 10 0000 510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</si>
  <si>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</si>
  <si>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</si>
  <si>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</si>
  <si>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</si>
  <si>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942 01 05 02 00 00 0000 600</t>
  </si>
  <si>
    <t xml:space="preserve">  Уменьшение прочих остатков денежных средств бюджетов</t>
  </si>
  <si>
    <t>942 01 05 02 01 00 0000 610</t>
  </si>
  <si>
    <t xml:space="preserve">  Уменьшение прочих остатков денежных средств бюджетов сельских поселений</t>
  </si>
  <si>
    <t>942 01 05 02 01 10 0000 610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</si>
  <si>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</si>
  <si>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</si>
  <si>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</si>
  <si>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</si>
  <si>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</si>
  <si>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</si>
  <si>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</si>
  <si>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</si>
  <si>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"01" июля 2023</t>
  </si>
  <si>
    <t>Кибисова Елена Михайловна</t>
  </si>
  <si>
    <t>Мамонтова Елена Леонидовна</t>
  </si>
  <si>
    <t xml:space="preserve">Приложение </t>
  </si>
  <si>
    <t>к Постановлению администрации</t>
  </si>
  <si>
    <t>муниципального образования Хохловского</t>
  </si>
  <si>
    <t>сельского поселения Смоленского района</t>
  </si>
  <si>
    <t>% исполнения</t>
  </si>
  <si>
    <t>Смоленской области от 12.07.2023г. №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</si>
</sst>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%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166" fontId="3" fillId="0" borderId="17" xfId="39" applyNumberFormat="1" applyProtection="1">
      <alignment horizontal="right" shrinkToFit="1"/>
    </xf>
    <xf numFmtId="166" fontId="3" fillId="0" borderId="24" xfId="54" applyNumberFormat="1" applyProtection="1">
      <alignment horizontal="right" shrinkToFit="1"/>
    </xf>
    <xf numFmtId="166" fontId="3" fillId="0" borderId="27" xfId="89" applyNumberFormat="1" applyProtection="1">
      <alignment horizontal="right" vertical="center" shrinkToFit="1"/>
    </xf>
    <xf numFmtId="166" fontId="3" fillId="0" borderId="27" xfId="92" applyNumberFormat="1" applyProtection="1">
      <alignment horizontal="right" shrinkToFit="1"/>
    </xf>
    <xf numFmtId="0" fontId="13" fillId="0" borderId="1" xfId="0" applyFont="1" applyBorder="1" applyAlignment="1" applyProtection="1"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opLeftCell="A109" zoomScaleNormal="100" zoomScaleSheetLayoutView="100" workbookViewId="0">
      <selection activeCell="D5" sqref="D5:F5"/>
    </sheetView>
  </sheetViews>
  <sheetFormatPr defaultColWidth="9.140625"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x14ac:dyDescent="0.25">
      <c r="D1" s="116" t="s">
        <v>387</v>
      </c>
      <c r="E1" s="117"/>
      <c r="F1" s="116" t="s">
        <v>394</v>
      </c>
    </row>
    <row r="2" spans="1:7" x14ac:dyDescent="0.25">
      <c r="D2" s="118" t="s">
        <v>395</v>
      </c>
      <c r="E2" s="118"/>
      <c r="F2" s="118"/>
    </row>
    <row r="3" spans="1:7" x14ac:dyDescent="0.25">
      <c r="D3" s="118" t="s">
        <v>396</v>
      </c>
      <c r="E3" s="118"/>
      <c r="F3" s="118"/>
    </row>
    <row r="4" spans="1:7" x14ac:dyDescent="0.25">
      <c r="D4" s="118" t="s">
        <v>397</v>
      </c>
      <c r="E4" s="118"/>
      <c r="F4" s="118"/>
    </row>
    <row r="5" spans="1:7" x14ac:dyDescent="0.25">
      <c r="D5" s="118" t="s">
        <v>399</v>
      </c>
      <c r="E5" s="118"/>
      <c r="F5" s="118"/>
    </row>
    <row r="6" spans="1:7" ht="12" customHeight="1" x14ac:dyDescent="0.25">
      <c r="A6" s="2"/>
      <c r="B6" s="2"/>
      <c r="C6" s="2"/>
      <c r="D6" s="2"/>
      <c r="E6" s="2"/>
      <c r="F6" s="2"/>
      <c r="G6" s="2"/>
    </row>
    <row r="7" spans="1:7" ht="14.1" customHeight="1" x14ac:dyDescent="0.25">
      <c r="A7" s="119" t="s">
        <v>0</v>
      </c>
      <c r="B7" s="120"/>
      <c r="C7" s="120"/>
      <c r="D7" s="120"/>
      <c r="E7" s="120"/>
      <c r="F7" s="4"/>
      <c r="G7" s="5"/>
    </row>
    <row r="8" spans="1:7" ht="14.1" customHeight="1" x14ac:dyDescent="0.25">
      <c r="A8" s="6"/>
      <c r="B8" s="6"/>
      <c r="C8" s="7"/>
      <c r="D8" s="7"/>
      <c r="E8" s="8"/>
      <c r="F8" s="9" t="s">
        <v>1</v>
      </c>
      <c r="G8" s="10"/>
    </row>
    <row r="9" spans="1:7" ht="14.1" customHeight="1" x14ac:dyDescent="0.25">
      <c r="A9" s="2"/>
      <c r="B9" s="11" t="s">
        <v>2</v>
      </c>
      <c r="C9" s="2"/>
      <c r="D9" s="2"/>
      <c r="E9" s="12" t="s">
        <v>3</v>
      </c>
      <c r="F9" s="13" t="s">
        <v>4</v>
      </c>
      <c r="G9" s="14"/>
    </row>
    <row r="10" spans="1:7" ht="14.1" customHeight="1" x14ac:dyDescent="0.25">
      <c r="A10" s="11"/>
      <c r="B10" s="15"/>
      <c r="C10" s="11"/>
      <c r="D10" s="11"/>
      <c r="E10" s="12" t="s">
        <v>5</v>
      </c>
      <c r="F10" s="16">
        <v>45108</v>
      </c>
      <c r="G10" s="14"/>
    </row>
    <row r="11" spans="1:7" ht="14.1" customHeight="1" x14ac:dyDescent="0.25">
      <c r="A11" s="17" t="s">
        <v>6</v>
      </c>
      <c r="B11" s="17"/>
      <c r="C11" s="17"/>
      <c r="D11" s="18"/>
      <c r="E11" s="19" t="s">
        <v>7</v>
      </c>
      <c r="F11" s="20"/>
      <c r="G11" s="14"/>
    </row>
    <row r="12" spans="1:7" ht="22.7" customHeight="1" x14ac:dyDescent="0.25">
      <c r="A12" s="17" t="s">
        <v>8</v>
      </c>
      <c r="B12" s="121" t="s">
        <v>9</v>
      </c>
      <c r="C12" s="122"/>
      <c r="D12" s="122"/>
      <c r="E12" s="19" t="s">
        <v>10</v>
      </c>
      <c r="F12" s="21" t="s">
        <v>11</v>
      </c>
      <c r="G12" s="14"/>
    </row>
    <row r="13" spans="1:7" ht="15.95" customHeight="1" x14ac:dyDescent="0.25">
      <c r="A13" s="17" t="s">
        <v>12</v>
      </c>
      <c r="B13" s="123" t="s">
        <v>13</v>
      </c>
      <c r="C13" s="124"/>
      <c r="D13" s="124"/>
      <c r="E13" s="22" t="s">
        <v>14</v>
      </c>
      <c r="F13" s="21" t="s">
        <v>15</v>
      </c>
      <c r="G13" s="14"/>
    </row>
    <row r="14" spans="1:7" ht="14.1" customHeight="1" x14ac:dyDescent="0.25">
      <c r="A14" s="11" t="s">
        <v>16</v>
      </c>
      <c r="B14" s="23"/>
      <c r="C14" s="23"/>
      <c r="D14" s="24"/>
      <c r="E14" s="25"/>
      <c r="F14" s="21"/>
      <c r="G14" s="14"/>
    </row>
    <row r="15" spans="1:7" ht="14.1" customHeight="1" x14ac:dyDescent="0.25">
      <c r="A15" s="17" t="s">
        <v>17</v>
      </c>
      <c r="B15" s="17"/>
      <c r="C15" s="17"/>
      <c r="D15" s="18"/>
      <c r="E15" s="22" t="s">
        <v>18</v>
      </c>
      <c r="F15" s="26" t="s">
        <v>19</v>
      </c>
      <c r="G15" s="14"/>
    </row>
    <row r="16" spans="1:7" ht="14.1" customHeight="1" x14ac:dyDescent="0.25">
      <c r="A16" s="125" t="s">
        <v>20</v>
      </c>
      <c r="B16" s="126"/>
      <c r="C16" s="126"/>
      <c r="D16" s="126"/>
      <c r="E16" s="126"/>
      <c r="F16" s="126"/>
      <c r="G16" s="27"/>
    </row>
    <row r="17" spans="1:7" ht="12.95" customHeight="1" x14ac:dyDescent="0.25">
      <c r="A17" s="127" t="s">
        <v>21</v>
      </c>
      <c r="B17" s="127" t="s">
        <v>22</v>
      </c>
      <c r="C17" s="127" t="s">
        <v>23</v>
      </c>
      <c r="D17" s="129" t="s">
        <v>24</v>
      </c>
      <c r="E17" s="129" t="s">
        <v>25</v>
      </c>
      <c r="F17" s="127" t="s">
        <v>398</v>
      </c>
      <c r="G17" s="28"/>
    </row>
    <row r="18" spans="1:7" ht="12" customHeight="1" x14ac:dyDescent="0.25">
      <c r="A18" s="128"/>
      <c r="B18" s="128"/>
      <c r="C18" s="128"/>
      <c r="D18" s="130"/>
      <c r="E18" s="130"/>
      <c r="F18" s="128"/>
      <c r="G18" s="29"/>
    </row>
    <row r="19" spans="1:7" ht="14.25" customHeight="1" x14ac:dyDescent="0.25">
      <c r="A19" s="128"/>
      <c r="B19" s="128"/>
      <c r="C19" s="128"/>
      <c r="D19" s="130"/>
      <c r="E19" s="130"/>
      <c r="F19" s="128"/>
      <c r="G19" s="29"/>
    </row>
    <row r="20" spans="1:7" ht="14.25" customHeight="1" x14ac:dyDescent="0.25">
      <c r="A20" s="30">
        <v>1</v>
      </c>
      <c r="B20" s="31">
        <v>2</v>
      </c>
      <c r="C20" s="31">
        <v>3</v>
      </c>
      <c r="D20" s="32" t="s">
        <v>26</v>
      </c>
      <c r="E20" s="32" t="s">
        <v>27</v>
      </c>
      <c r="F20" s="32" t="s">
        <v>28</v>
      </c>
      <c r="G20" s="29"/>
    </row>
    <row r="21" spans="1:7" ht="17.25" customHeight="1" x14ac:dyDescent="0.25">
      <c r="A21" s="33" t="s">
        <v>29</v>
      </c>
      <c r="B21" s="34" t="s">
        <v>30</v>
      </c>
      <c r="C21" s="35" t="s">
        <v>31</v>
      </c>
      <c r="D21" s="36">
        <v>10998147.380000001</v>
      </c>
      <c r="E21" s="36">
        <v>4176868.68</v>
      </c>
      <c r="F21" s="112">
        <f>E21/D21</f>
        <v>0.37977929697465101</v>
      </c>
      <c r="G21" s="29"/>
    </row>
    <row r="22" spans="1:7" ht="15" customHeight="1" thickBot="1" x14ac:dyDescent="0.3">
      <c r="A22" s="37" t="s">
        <v>32</v>
      </c>
      <c r="B22" s="38"/>
      <c r="C22" s="39"/>
      <c r="D22" s="40"/>
      <c r="E22" s="40"/>
      <c r="F22" s="40"/>
      <c r="G22" s="29"/>
    </row>
    <row r="23" spans="1:7" ht="15.75" thickBot="1" x14ac:dyDescent="0.3">
      <c r="A23" s="41" t="s">
        <v>33</v>
      </c>
      <c r="B23" s="42" t="s">
        <v>30</v>
      </c>
      <c r="C23" s="43" t="s">
        <v>34</v>
      </c>
      <c r="D23" s="44">
        <v>8833547.3800000008</v>
      </c>
      <c r="E23" s="44">
        <v>2930204.97</v>
      </c>
      <c r="F23" s="112">
        <f t="shared" ref="F23:F86" si="0">E23/D23</f>
        <v>0.33171327938244444</v>
      </c>
      <c r="G23" s="29"/>
    </row>
    <row r="24" spans="1:7" ht="15.75" thickBot="1" x14ac:dyDescent="0.3">
      <c r="A24" s="41" t="s">
        <v>35</v>
      </c>
      <c r="B24" s="42" t="s">
        <v>30</v>
      </c>
      <c r="C24" s="43" t="s">
        <v>36</v>
      </c>
      <c r="D24" s="44">
        <v>8833547.3800000008</v>
      </c>
      <c r="E24" s="44">
        <v>2930204.97</v>
      </c>
      <c r="F24" s="112">
        <f t="shared" si="0"/>
        <v>0.33171327938244444</v>
      </c>
      <c r="G24" s="29"/>
    </row>
    <row r="25" spans="1:7" ht="15.75" thickBot="1" x14ac:dyDescent="0.3">
      <c r="A25" s="41" t="s">
        <v>37</v>
      </c>
      <c r="B25" s="42" t="s">
        <v>30</v>
      </c>
      <c r="C25" s="43" t="s">
        <v>38</v>
      </c>
      <c r="D25" s="44">
        <v>2250000</v>
      </c>
      <c r="E25" s="44">
        <v>1009889.06</v>
      </c>
      <c r="F25" s="112">
        <f t="shared" si="0"/>
        <v>0.44883958222222226</v>
      </c>
      <c r="G25" s="29"/>
    </row>
    <row r="26" spans="1:7" ht="15.75" thickBot="1" x14ac:dyDescent="0.3">
      <c r="A26" s="41" t="s">
        <v>39</v>
      </c>
      <c r="B26" s="42" t="s">
        <v>30</v>
      </c>
      <c r="C26" s="43" t="s">
        <v>40</v>
      </c>
      <c r="D26" s="44">
        <v>2250000</v>
      </c>
      <c r="E26" s="44">
        <v>1009889.06</v>
      </c>
      <c r="F26" s="112">
        <f t="shared" si="0"/>
        <v>0.44883958222222226</v>
      </c>
      <c r="G26" s="29"/>
    </row>
    <row r="27" spans="1:7" ht="80.25" thickBot="1" x14ac:dyDescent="0.3">
      <c r="A27" s="41" t="s">
        <v>41</v>
      </c>
      <c r="B27" s="42" t="s">
        <v>30</v>
      </c>
      <c r="C27" s="43" t="s">
        <v>42</v>
      </c>
      <c r="D27" s="44">
        <v>1700000</v>
      </c>
      <c r="E27" s="44">
        <v>513520.3</v>
      </c>
      <c r="F27" s="112">
        <f t="shared" si="0"/>
        <v>0.30207076470588234</v>
      </c>
      <c r="G27" s="29"/>
    </row>
    <row r="28" spans="1:7" ht="57.75" thickBot="1" x14ac:dyDescent="0.3">
      <c r="A28" s="41" t="s">
        <v>43</v>
      </c>
      <c r="B28" s="42" t="s">
        <v>30</v>
      </c>
      <c r="C28" s="43" t="s">
        <v>44</v>
      </c>
      <c r="D28" s="44">
        <v>1700000</v>
      </c>
      <c r="E28" s="44">
        <v>513520.3</v>
      </c>
      <c r="F28" s="112">
        <f t="shared" si="0"/>
        <v>0.30207076470588234</v>
      </c>
      <c r="G28" s="29"/>
    </row>
    <row r="29" spans="1:7" ht="91.5" thickBot="1" x14ac:dyDescent="0.3">
      <c r="A29" s="41" t="s">
        <v>45</v>
      </c>
      <c r="B29" s="42" t="s">
        <v>30</v>
      </c>
      <c r="C29" s="43" t="s">
        <v>46</v>
      </c>
      <c r="D29" s="44" t="s">
        <v>47</v>
      </c>
      <c r="E29" s="44">
        <v>66681.7</v>
      </c>
      <c r="F29" s="112" t="e">
        <f t="shared" si="0"/>
        <v>#VALUE!</v>
      </c>
      <c r="G29" s="29"/>
    </row>
    <row r="30" spans="1:7" ht="91.5" thickBot="1" x14ac:dyDescent="0.3">
      <c r="A30" s="41" t="s">
        <v>45</v>
      </c>
      <c r="B30" s="42" t="s">
        <v>30</v>
      </c>
      <c r="C30" s="43" t="s">
        <v>48</v>
      </c>
      <c r="D30" s="44" t="s">
        <v>47</v>
      </c>
      <c r="E30" s="44">
        <v>66641.740000000005</v>
      </c>
      <c r="F30" s="112" t="e">
        <f t="shared" si="0"/>
        <v>#VALUE!</v>
      </c>
      <c r="G30" s="29"/>
    </row>
    <row r="31" spans="1:7" ht="91.5" thickBot="1" x14ac:dyDescent="0.3">
      <c r="A31" s="41" t="s">
        <v>45</v>
      </c>
      <c r="B31" s="42" t="s">
        <v>30</v>
      </c>
      <c r="C31" s="43" t="s">
        <v>49</v>
      </c>
      <c r="D31" s="44" t="s">
        <v>47</v>
      </c>
      <c r="E31" s="44">
        <v>39.96</v>
      </c>
      <c r="F31" s="112" t="e">
        <f t="shared" si="0"/>
        <v>#VALUE!</v>
      </c>
      <c r="G31" s="29"/>
    </row>
    <row r="32" spans="1:7" ht="35.25" thickBot="1" x14ac:dyDescent="0.3">
      <c r="A32" s="41" t="s">
        <v>50</v>
      </c>
      <c r="B32" s="42" t="s">
        <v>30</v>
      </c>
      <c r="C32" s="43" t="s">
        <v>51</v>
      </c>
      <c r="D32" s="44" t="s">
        <v>47</v>
      </c>
      <c r="E32" s="44">
        <v>1569.63</v>
      </c>
      <c r="F32" s="112" t="e">
        <f t="shared" si="0"/>
        <v>#VALUE!</v>
      </c>
      <c r="G32" s="29"/>
    </row>
    <row r="33" spans="1:7" ht="35.25" thickBot="1" x14ac:dyDescent="0.3">
      <c r="A33" s="41" t="s">
        <v>50</v>
      </c>
      <c r="B33" s="42" t="s">
        <v>30</v>
      </c>
      <c r="C33" s="43" t="s">
        <v>52</v>
      </c>
      <c r="D33" s="44" t="s">
        <v>47</v>
      </c>
      <c r="E33" s="44">
        <v>1881.32</v>
      </c>
      <c r="F33" s="112" t="e">
        <f t="shared" si="0"/>
        <v>#VALUE!</v>
      </c>
      <c r="G33" s="29"/>
    </row>
    <row r="34" spans="1:7" ht="35.25" thickBot="1" x14ac:dyDescent="0.3">
      <c r="A34" s="41" t="s">
        <v>50</v>
      </c>
      <c r="B34" s="42" t="s">
        <v>30</v>
      </c>
      <c r="C34" s="43" t="s">
        <v>53</v>
      </c>
      <c r="D34" s="44" t="s">
        <v>47</v>
      </c>
      <c r="E34" s="44">
        <v>-311.69</v>
      </c>
      <c r="F34" s="112" t="e">
        <f t="shared" si="0"/>
        <v>#VALUE!</v>
      </c>
      <c r="G34" s="29"/>
    </row>
    <row r="35" spans="1:7" ht="102.75" thickBot="1" x14ac:dyDescent="0.3">
      <c r="A35" s="41" t="s">
        <v>54</v>
      </c>
      <c r="B35" s="42" t="s">
        <v>30</v>
      </c>
      <c r="C35" s="43" t="s">
        <v>55</v>
      </c>
      <c r="D35" s="44">
        <v>550000</v>
      </c>
      <c r="E35" s="44" t="s">
        <v>47</v>
      </c>
      <c r="F35" s="112" t="e">
        <f t="shared" si="0"/>
        <v>#VALUE!</v>
      </c>
      <c r="G35" s="29"/>
    </row>
    <row r="36" spans="1:7" ht="80.25" thickBot="1" x14ac:dyDescent="0.3">
      <c r="A36" s="41" t="s">
        <v>56</v>
      </c>
      <c r="B36" s="42" t="s">
        <v>30</v>
      </c>
      <c r="C36" s="43" t="s">
        <v>57</v>
      </c>
      <c r="D36" s="44">
        <v>550000</v>
      </c>
      <c r="E36" s="44" t="s">
        <v>47</v>
      </c>
      <c r="F36" s="112" t="e">
        <f t="shared" si="0"/>
        <v>#VALUE!</v>
      </c>
      <c r="G36" s="29"/>
    </row>
    <row r="37" spans="1:7" ht="46.5" thickBot="1" x14ac:dyDescent="0.3">
      <c r="A37" s="41" t="s">
        <v>58</v>
      </c>
      <c r="B37" s="42" t="s">
        <v>30</v>
      </c>
      <c r="C37" s="43" t="s">
        <v>59</v>
      </c>
      <c r="D37" s="44" t="s">
        <v>47</v>
      </c>
      <c r="E37" s="44">
        <v>147377.57</v>
      </c>
      <c r="F37" s="112" t="e">
        <f t="shared" si="0"/>
        <v>#VALUE!</v>
      </c>
      <c r="G37" s="29"/>
    </row>
    <row r="38" spans="1:7" ht="46.5" thickBot="1" x14ac:dyDescent="0.3">
      <c r="A38" s="41" t="s">
        <v>58</v>
      </c>
      <c r="B38" s="42" t="s">
        <v>30</v>
      </c>
      <c r="C38" s="43" t="s">
        <v>60</v>
      </c>
      <c r="D38" s="44" t="s">
        <v>47</v>
      </c>
      <c r="E38" s="44">
        <v>147377.57</v>
      </c>
      <c r="F38" s="112" t="e">
        <f t="shared" si="0"/>
        <v>#VALUE!</v>
      </c>
      <c r="G38" s="29"/>
    </row>
    <row r="39" spans="1:7" ht="46.5" thickBot="1" x14ac:dyDescent="0.3">
      <c r="A39" s="41" t="s">
        <v>61</v>
      </c>
      <c r="B39" s="42" t="s">
        <v>30</v>
      </c>
      <c r="C39" s="43" t="s">
        <v>62</v>
      </c>
      <c r="D39" s="44" t="s">
        <v>47</v>
      </c>
      <c r="E39" s="44">
        <v>280739.86</v>
      </c>
      <c r="F39" s="112" t="e">
        <f t="shared" si="0"/>
        <v>#VALUE!</v>
      </c>
      <c r="G39" s="29"/>
    </row>
    <row r="40" spans="1:7" ht="46.5" thickBot="1" x14ac:dyDescent="0.3">
      <c r="A40" s="41" t="s">
        <v>61</v>
      </c>
      <c r="B40" s="42" t="s">
        <v>30</v>
      </c>
      <c r="C40" s="43" t="s">
        <v>63</v>
      </c>
      <c r="D40" s="44" t="s">
        <v>47</v>
      </c>
      <c r="E40" s="44">
        <v>280739.86</v>
      </c>
      <c r="F40" s="112" t="e">
        <f t="shared" si="0"/>
        <v>#VALUE!</v>
      </c>
      <c r="G40" s="29"/>
    </row>
    <row r="41" spans="1:7" ht="24" thickBot="1" x14ac:dyDescent="0.3">
      <c r="A41" s="41" t="s">
        <v>64</v>
      </c>
      <c r="B41" s="42" t="s">
        <v>30</v>
      </c>
      <c r="C41" s="43" t="s">
        <v>65</v>
      </c>
      <c r="D41" s="44">
        <v>2633547.38</v>
      </c>
      <c r="E41" s="44">
        <v>1435131.82</v>
      </c>
      <c r="F41" s="112">
        <f t="shared" si="0"/>
        <v>0.54494247223302283</v>
      </c>
      <c r="G41" s="29"/>
    </row>
    <row r="42" spans="1:7" ht="24" thickBot="1" x14ac:dyDescent="0.3">
      <c r="A42" s="41" t="s">
        <v>66</v>
      </c>
      <c r="B42" s="42" t="s">
        <v>30</v>
      </c>
      <c r="C42" s="43" t="s">
        <v>67</v>
      </c>
      <c r="D42" s="44">
        <v>2633547.38</v>
      </c>
      <c r="E42" s="44">
        <v>1435131.82</v>
      </c>
      <c r="F42" s="112">
        <f t="shared" si="0"/>
        <v>0.54494247223302283</v>
      </c>
      <c r="G42" s="29"/>
    </row>
    <row r="43" spans="1:7" ht="57.75" thickBot="1" x14ac:dyDescent="0.3">
      <c r="A43" s="41" t="s">
        <v>68</v>
      </c>
      <c r="B43" s="42" t="s">
        <v>30</v>
      </c>
      <c r="C43" s="43" t="s">
        <v>69</v>
      </c>
      <c r="D43" s="44">
        <v>1247379.99</v>
      </c>
      <c r="E43" s="44">
        <v>739817.65</v>
      </c>
      <c r="F43" s="112">
        <f t="shared" si="0"/>
        <v>0.59309725659460033</v>
      </c>
      <c r="G43" s="29"/>
    </row>
    <row r="44" spans="1:7" ht="91.5" thickBot="1" x14ac:dyDescent="0.3">
      <c r="A44" s="41" t="s">
        <v>70</v>
      </c>
      <c r="B44" s="42" t="s">
        <v>30</v>
      </c>
      <c r="C44" s="43" t="s">
        <v>71</v>
      </c>
      <c r="D44" s="44">
        <v>1247379.99</v>
      </c>
      <c r="E44" s="44">
        <v>739817.65</v>
      </c>
      <c r="F44" s="112">
        <f t="shared" si="0"/>
        <v>0.59309725659460033</v>
      </c>
      <c r="G44" s="29"/>
    </row>
    <row r="45" spans="1:7" ht="69" thickBot="1" x14ac:dyDescent="0.3">
      <c r="A45" s="41" t="s">
        <v>72</v>
      </c>
      <c r="B45" s="42" t="s">
        <v>30</v>
      </c>
      <c r="C45" s="43" t="s">
        <v>73</v>
      </c>
      <c r="D45" s="44">
        <v>8664.2800000000007</v>
      </c>
      <c r="E45" s="44">
        <v>3845.53</v>
      </c>
      <c r="F45" s="112">
        <f t="shared" si="0"/>
        <v>0.44383722594375991</v>
      </c>
      <c r="G45" s="29"/>
    </row>
    <row r="46" spans="1:7" ht="102.75" thickBot="1" x14ac:dyDescent="0.3">
      <c r="A46" s="41" t="s">
        <v>74</v>
      </c>
      <c r="B46" s="42" t="s">
        <v>30</v>
      </c>
      <c r="C46" s="43" t="s">
        <v>75</v>
      </c>
      <c r="D46" s="44">
        <v>8664.2800000000007</v>
      </c>
      <c r="E46" s="44">
        <v>3845.53</v>
      </c>
      <c r="F46" s="112">
        <f t="shared" si="0"/>
        <v>0.44383722594375991</v>
      </c>
      <c r="G46" s="29"/>
    </row>
    <row r="47" spans="1:7" ht="57.75" thickBot="1" x14ac:dyDescent="0.3">
      <c r="A47" s="41" t="s">
        <v>76</v>
      </c>
      <c r="B47" s="42" t="s">
        <v>30</v>
      </c>
      <c r="C47" s="43" t="s">
        <v>77</v>
      </c>
      <c r="D47" s="44">
        <v>1542015.46</v>
      </c>
      <c r="E47" s="44">
        <v>783775.81</v>
      </c>
      <c r="F47" s="112">
        <f t="shared" si="0"/>
        <v>0.5082801245066636</v>
      </c>
      <c r="G47" s="29"/>
    </row>
    <row r="48" spans="1:7" ht="91.5" thickBot="1" x14ac:dyDescent="0.3">
      <c r="A48" s="41" t="s">
        <v>78</v>
      </c>
      <c r="B48" s="42" t="s">
        <v>30</v>
      </c>
      <c r="C48" s="43" t="s">
        <v>79</v>
      </c>
      <c r="D48" s="44">
        <v>1542015.46</v>
      </c>
      <c r="E48" s="44">
        <v>783775.81</v>
      </c>
      <c r="F48" s="112">
        <f t="shared" si="0"/>
        <v>0.5082801245066636</v>
      </c>
      <c r="G48" s="29"/>
    </row>
    <row r="49" spans="1:7" ht="57.75" thickBot="1" x14ac:dyDescent="0.3">
      <c r="A49" s="41" t="s">
        <v>80</v>
      </c>
      <c r="B49" s="42" t="s">
        <v>30</v>
      </c>
      <c r="C49" s="43" t="s">
        <v>81</v>
      </c>
      <c r="D49" s="44">
        <v>-164512.35</v>
      </c>
      <c r="E49" s="44">
        <v>-92307.17</v>
      </c>
      <c r="F49" s="112">
        <f t="shared" si="0"/>
        <v>0.56109568673719634</v>
      </c>
      <c r="G49" s="29"/>
    </row>
    <row r="50" spans="1:7" ht="91.5" thickBot="1" x14ac:dyDescent="0.3">
      <c r="A50" s="41" t="s">
        <v>82</v>
      </c>
      <c r="B50" s="42" t="s">
        <v>30</v>
      </c>
      <c r="C50" s="43" t="s">
        <v>83</v>
      </c>
      <c r="D50" s="44">
        <v>-164512.35</v>
      </c>
      <c r="E50" s="44">
        <v>-92307.17</v>
      </c>
      <c r="F50" s="112">
        <f t="shared" si="0"/>
        <v>0.56109568673719634</v>
      </c>
      <c r="G50" s="29"/>
    </row>
    <row r="51" spans="1:7" ht="15.75" thickBot="1" x14ac:dyDescent="0.3">
      <c r="A51" s="41" t="s">
        <v>84</v>
      </c>
      <c r="B51" s="42" t="s">
        <v>30</v>
      </c>
      <c r="C51" s="43" t="s">
        <v>85</v>
      </c>
      <c r="D51" s="44">
        <v>600000</v>
      </c>
      <c r="E51" s="44">
        <v>44989.279999999999</v>
      </c>
      <c r="F51" s="112">
        <f t="shared" si="0"/>
        <v>7.4982133333333326E-2</v>
      </c>
      <c r="G51" s="29"/>
    </row>
    <row r="52" spans="1:7" ht="15.75" thickBot="1" x14ac:dyDescent="0.3">
      <c r="A52" s="41" t="s">
        <v>86</v>
      </c>
      <c r="B52" s="42" t="s">
        <v>30</v>
      </c>
      <c r="C52" s="43" t="s">
        <v>87</v>
      </c>
      <c r="D52" s="44">
        <v>600000</v>
      </c>
      <c r="E52" s="44">
        <v>44989.279999999999</v>
      </c>
      <c r="F52" s="112">
        <f t="shared" si="0"/>
        <v>7.4982133333333326E-2</v>
      </c>
      <c r="G52" s="29"/>
    </row>
    <row r="53" spans="1:7" ht="15.75" thickBot="1" x14ac:dyDescent="0.3">
      <c r="A53" s="41" t="s">
        <v>86</v>
      </c>
      <c r="B53" s="42" t="s">
        <v>30</v>
      </c>
      <c r="C53" s="43" t="s">
        <v>88</v>
      </c>
      <c r="D53" s="44">
        <v>600000</v>
      </c>
      <c r="E53" s="44">
        <v>44989.279999999999</v>
      </c>
      <c r="F53" s="112">
        <f t="shared" si="0"/>
        <v>7.4982133333333326E-2</v>
      </c>
      <c r="G53" s="29"/>
    </row>
    <row r="54" spans="1:7" ht="35.25" thickBot="1" x14ac:dyDescent="0.3">
      <c r="A54" s="41" t="s">
        <v>89</v>
      </c>
      <c r="B54" s="42" t="s">
        <v>30</v>
      </c>
      <c r="C54" s="43" t="s">
        <v>90</v>
      </c>
      <c r="D54" s="44">
        <v>600000</v>
      </c>
      <c r="E54" s="44">
        <v>44989.279999999999</v>
      </c>
      <c r="F54" s="112">
        <f t="shared" si="0"/>
        <v>7.4982133333333326E-2</v>
      </c>
      <c r="G54" s="29"/>
    </row>
    <row r="55" spans="1:7" ht="15.75" thickBot="1" x14ac:dyDescent="0.3">
      <c r="A55" s="41" t="s">
        <v>91</v>
      </c>
      <c r="B55" s="42" t="s">
        <v>30</v>
      </c>
      <c r="C55" s="43" t="s">
        <v>92</v>
      </c>
      <c r="D55" s="44">
        <v>3350000</v>
      </c>
      <c r="E55" s="44">
        <v>440194.81</v>
      </c>
      <c r="F55" s="112">
        <f t="shared" si="0"/>
        <v>0.13140143582089553</v>
      </c>
      <c r="G55" s="29"/>
    </row>
    <row r="56" spans="1:7" ht="15.75" thickBot="1" x14ac:dyDescent="0.3">
      <c r="A56" s="41" t="s">
        <v>93</v>
      </c>
      <c r="B56" s="42" t="s">
        <v>30</v>
      </c>
      <c r="C56" s="43" t="s">
        <v>94</v>
      </c>
      <c r="D56" s="44">
        <v>350000</v>
      </c>
      <c r="E56" s="44">
        <v>-128803.24</v>
      </c>
      <c r="F56" s="112">
        <f t="shared" si="0"/>
        <v>-0.36800925714285715</v>
      </c>
      <c r="G56" s="29"/>
    </row>
    <row r="57" spans="1:7" ht="35.25" thickBot="1" x14ac:dyDescent="0.3">
      <c r="A57" s="41" t="s">
        <v>95</v>
      </c>
      <c r="B57" s="42" t="s">
        <v>30</v>
      </c>
      <c r="C57" s="43" t="s">
        <v>96</v>
      </c>
      <c r="D57" s="44">
        <v>350000</v>
      </c>
      <c r="E57" s="44">
        <v>-128803.24</v>
      </c>
      <c r="F57" s="112">
        <f t="shared" si="0"/>
        <v>-0.36800925714285715</v>
      </c>
      <c r="G57" s="29"/>
    </row>
    <row r="58" spans="1:7" ht="35.25" thickBot="1" x14ac:dyDescent="0.3">
      <c r="A58" s="41" t="s">
        <v>89</v>
      </c>
      <c r="B58" s="42" t="s">
        <v>30</v>
      </c>
      <c r="C58" s="43" t="s">
        <v>97</v>
      </c>
      <c r="D58" s="44">
        <v>350000</v>
      </c>
      <c r="E58" s="44">
        <v>-128803.24</v>
      </c>
      <c r="F58" s="112">
        <f t="shared" si="0"/>
        <v>-0.36800925714285715</v>
      </c>
      <c r="G58" s="29"/>
    </row>
    <row r="59" spans="1:7" ht="15.75" thickBot="1" x14ac:dyDescent="0.3">
      <c r="A59" s="41" t="s">
        <v>98</v>
      </c>
      <c r="B59" s="42" t="s">
        <v>30</v>
      </c>
      <c r="C59" s="43" t="s">
        <v>99</v>
      </c>
      <c r="D59" s="44">
        <v>3000000</v>
      </c>
      <c r="E59" s="44">
        <v>568998.05000000005</v>
      </c>
      <c r="F59" s="112">
        <f t="shared" si="0"/>
        <v>0.18966601666666669</v>
      </c>
      <c r="G59" s="29"/>
    </row>
    <row r="60" spans="1:7" ht="15.75" thickBot="1" x14ac:dyDescent="0.3">
      <c r="A60" s="41" t="s">
        <v>100</v>
      </c>
      <c r="B60" s="42" t="s">
        <v>30</v>
      </c>
      <c r="C60" s="43" t="s">
        <v>101</v>
      </c>
      <c r="D60" s="44">
        <v>1000000</v>
      </c>
      <c r="E60" s="44">
        <v>245296.84</v>
      </c>
      <c r="F60" s="112">
        <f t="shared" si="0"/>
        <v>0.24529683999999999</v>
      </c>
      <c r="G60" s="29"/>
    </row>
    <row r="61" spans="1:7" ht="24" thickBot="1" x14ac:dyDescent="0.3">
      <c r="A61" s="41" t="s">
        <v>102</v>
      </c>
      <c r="B61" s="42" t="s">
        <v>30</v>
      </c>
      <c r="C61" s="43" t="s">
        <v>103</v>
      </c>
      <c r="D61" s="44">
        <v>1000000</v>
      </c>
      <c r="E61" s="44">
        <v>245296.84</v>
      </c>
      <c r="F61" s="112">
        <f t="shared" si="0"/>
        <v>0.24529683999999999</v>
      </c>
      <c r="G61" s="29"/>
    </row>
    <row r="62" spans="1:7" ht="24" thickBot="1" x14ac:dyDescent="0.3">
      <c r="A62" s="41" t="s">
        <v>102</v>
      </c>
      <c r="B62" s="42" t="s">
        <v>30</v>
      </c>
      <c r="C62" s="43" t="s">
        <v>104</v>
      </c>
      <c r="D62" s="44">
        <v>1000000</v>
      </c>
      <c r="E62" s="44">
        <v>245346.84</v>
      </c>
      <c r="F62" s="112">
        <f t="shared" si="0"/>
        <v>0.24534683999999998</v>
      </c>
      <c r="G62" s="29"/>
    </row>
    <row r="63" spans="1:7" ht="24" thickBot="1" x14ac:dyDescent="0.3">
      <c r="A63" s="41" t="s">
        <v>102</v>
      </c>
      <c r="B63" s="42" t="s">
        <v>30</v>
      </c>
      <c r="C63" s="43" t="s">
        <v>105</v>
      </c>
      <c r="D63" s="44" t="s">
        <v>47</v>
      </c>
      <c r="E63" s="44">
        <v>-50</v>
      </c>
      <c r="F63" s="112" t="e">
        <f t="shared" si="0"/>
        <v>#VALUE!</v>
      </c>
      <c r="G63" s="29"/>
    </row>
    <row r="64" spans="1:7" ht="15.75" thickBot="1" x14ac:dyDescent="0.3">
      <c r="A64" s="41" t="s">
        <v>106</v>
      </c>
      <c r="B64" s="42" t="s">
        <v>30</v>
      </c>
      <c r="C64" s="43" t="s">
        <v>107</v>
      </c>
      <c r="D64" s="44">
        <v>2000000</v>
      </c>
      <c r="E64" s="44">
        <v>323701.21000000002</v>
      </c>
      <c r="F64" s="112">
        <f t="shared" si="0"/>
        <v>0.16185060500000001</v>
      </c>
      <c r="G64" s="29"/>
    </row>
    <row r="65" spans="1:7" ht="24" thickBot="1" x14ac:dyDescent="0.3">
      <c r="A65" s="41" t="s">
        <v>108</v>
      </c>
      <c r="B65" s="42" t="s">
        <v>30</v>
      </c>
      <c r="C65" s="43" t="s">
        <v>109</v>
      </c>
      <c r="D65" s="44">
        <v>2000000</v>
      </c>
      <c r="E65" s="44">
        <v>323701.21000000002</v>
      </c>
      <c r="F65" s="112">
        <f t="shared" si="0"/>
        <v>0.16185060500000001</v>
      </c>
      <c r="G65" s="29"/>
    </row>
    <row r="66" spans="1:7" ht="35.25" thickBot="1" x14ac:dyDescent="0.3">
      <c r="A66" s="41" t="s">
        <v>89</v>
      </c>
      <c r="B66" s="42" t="s">
        <v>30</v>
      </c>
      <c r="C66" s="43" t="s">
        <v>110</v>
      </c>
      <c r="D66" s="44">
        <v>2000000</v>
      </c>
      <c r="E66" s="44">
        <v>323701.21000000002</v>
      </c>
      <c r="F66" s="112">
        <f t="shared" si="0"/>
        <v>0.16185060500000001</v>
      </c>
      <c r="G66" s="29"/>
    </row>
    <row r="67" spans="1:7" ht="15.75" thickBot="1" x14ac:dyDescent="0.3">
      <c r="A67" s="41">
        <v>912</v>
      </c>
      <c r="B67" s="42" t="s">
        <v>30</v>
      </c>
      <c r="C67" s="43" t="s">
        <v>111</v>
      </c>
      <c r="D67" s="44">
        <v>1942500</v>
      </c>
      <c r="E67" s="44">
        <v>965184</v>
      </c>
      <c r="F67" s="112">
        <f t="shared" si="0"/>
        <v>0.49687722007722007</v>
      </c>
      <c r="G67" s="29"/>
    </row>
    <row r="68" spans="1:7" ht="15.75" thickBot="1" x14ac:dyDescent="0.3">
      <c r="A68" s="41" t="s">
        <v>112</v>
      </c>
      <c r="B68" s="42" t="s">
        <v>30</v>
      </c>
      <c r="C68" s="43" t="s">
        <v>113</v>
      </c>
      <c r="D68" s="44">
        <v>1942500</v>
      </c>
      <c r="E68" s="44">
        <v>965184</v>
      </c>
      <c r="F68" s="112">
        <f t="shared" si="0"/>
        <v>0.49687722007722007</v>
      </c>
      <c r="G68" s="29"/>
    </row>
    <row r="69" spans="1:7" ht="24" thickBot="1" x14ac:dyDescent="0.3">
      <c r="A69" s="41" t="s">
        <v>114</v>
      </c>
      <c r="B69" s="42" t="s">
        <v>30</v>
      </c>
      <c r="C69" s="43" t="s">
        <v>115</v>
      </c>
      <c r="D69" s="44">
        <v>1942500</v>
      </c>
      <c r="E69" s="44">
        <v>965184</v>
      </c>
      <c r="F69" s="112">
        <f t="shared" si="0"/>
        <v>0.49687722007722007</v>
      </c>
      <c r="G69" s="29"/>
    </row>
    <row r="70" spans="1:7" ht="24" thickBot="1" x14ac:dyDescent="0.3">
      <c r="A70" s="41" t="s">
        <v>116</v>
      </c>
      <c r="B70" s="42" t="s">
        <v>30</v>
      </c>
      <c r="C70" s="43" t="s">
        <v>117</v>
      </c>
      <c r="D70" s="44">
        <v>1942500</v>
      </c>
      <c r="E70" s="44">
        <v>965184</v>
      </c>
      <c r="F70" s="112">
        <f t="shared" si="0"/>
        <v>0.49687722007722007</v>
      </c>
      <c r="G70" s="29"/>
    </row>
    <row r="71" spans="1:7" ht="35.25" thickBot="1" x14ac:dyDescent="0.3">
      <c r="A71" s="41" t="s">
        <v>118</v>
      </c>
      <c r="B71" s="42" t="s">
        <v>30</v>
      </c>
      <c r="C71" s="43" t="s">
        <v>119</v>
      </c>
      <c r="D71" s="44">
        <v>1942500</v>
      </c>
      <c r="E71" s="44">
        <v>965184</v>
      </c>
      <c r="F71" s="112">
        <f t="shared" si="0"/>
        <v>0.49687722007722007</v>
      </c>
      <c r="G71" s="29"/>
    </row>
    <row r="72" spans="1:7" ht="35.25" thickBot="1" x14ac:dyDescent="0.3">
      <c r="A72" s="41" t="s">
        <v>120</v>
      </c>
      <c r="B72" s="42" t="s">
        <v>30</v>
      </c>
      <c r="C72" s="43" t="s">
        <v>121</v>
      </c>
      <c r="D72" s="44">
        <v>1942500</v>
      </c>
      <c r="E72" s="44">
        <v>965184</v>
      </c>
      <c r="F72" s="112">
        <f t="shared" si="0"/>
        <v>0.49687722007722007</v>
      </c>
      <c r="G72" s="29"/>
    </row>
    <row r="73" spans="1:7" ht="15.75" thickBot="1" x14ac:dyDescent="0.3">
      <c r="A73" s="41">
        <v>942</v>
      </c>
      <c r="B73" s="42" t="s">
        <v>30</v>
      </c>
      <c r="C73" s="43" t="s">
        <v>122</v>
      </c>
      <c r="D73" s="44">
        <v>222100</v>
      </c>
      <c r="E73" s="44">
        <v>281479.71000000002</v>
      </c>
      <c r="F73" s="112">
        <f t="shared" si="0"/>
        <v>1.2673557406573617</v>
      </c>
      <c r="G73" s="29"/>
    </row>
    <row r="74" spans="1:7" ht="15.75" thickBot="1" x14ac:dyDescent="0.3">
      <c r="A74" s="41" t="s">
        <v>35</v>
      </c>
      <c r="B74" s="42" t="s">
        <v>30</v>
      </c>
      <c r="C74" s="43" t="s">
        <v>123</v>
      </c>
      <c r="D74" s="44">
        <v>106400</v>
      </c>
      <c r="E74" s="44">
        <v>72817.14</v>
      </c>
      <c r="F74" s="112">
        <f t="shared" si="0"/>
        <v>0.68437161654135337</v>
      </c>
      <c r="G74" s="29"/>
    </row>
    <row r="75" spans="1:7" ht="35.25" thickBot="1" x14ac:dyDescent="0.3">
      <c r="A75" s="41" t="s">
        <v>124</v>
      </c>
      <c r="B75" s="42" t="s">
        <v>30</v>
      </c>
      <c r="C75" s="43" t="s">
        <v>125</v>
      </c>
      <c r="D75" s="44">
        <v>76500</v>
      </c>
      <c r="E75" s="44">
        <v>25019.119999999999</v>
      </c>
      <c r="F75" s="112">
        <f t="shared" si="0"/>
        <v>0.3270473202614379</v>
      </c>
      <c r="G75" s="29"/>
    </row>
    <row r="76" spans="1:7" ht="69" thickBot="1" x14ac:dyDescent="0.3">
      <c r="A76" s="41" t="s">
        <v>126</v>
      </c>
      <c r="B76" s="42" t="s">
        <v>30</v>
      </c>
      <c r="C76" s="43" t="s">
        <v>127</v>
      </c>
      <c r="D76" s="44">
        <v>76500</v>
      </c>
      <c r="E76" s="44">
        <v>25019.119999999999</v>
      </c>
      <c r="F76" s="112">
        <f t="shared" si="0"/>
        <v>0.3270473202614379</v>
      </c>
      <c r="G76" s="29"/>
    </row>
    <row r="77" spans="1:7" ht="57.75" thickBot="1" x14ac:dyDescent="0.3">
      <c r="A77" s="41" t="s">
        <v>128</v>
      </c>
      <c r="B77" s="42" t="s">
        <v>30</v>
      </c>
      <c r="C77" s="43" t="s">
        <v>129</v>
      </c>
      <c r="D77" s="44" t="s">
        <v>47</v>
      </c>
      <c r="E77" s="44">
        <v>14219.12</v>
      </c>
      <c r="F77" s="112" t="e">
        <f t="shared" si="0"/>
        <v>#VALUE!</v>
      </c>
      <c r="G77" s="29"/>
    </row>
    <row r="78" spans="1:7" ht="57.75" thickBot="1" x14ac:dyDescent="0.3">
      <c r="A78" s="41" t="s">
        <v>130</v>
      </c>
      <c r="B78" s="42" t="s">
        <v>30</v>
      </c>
      <c r="C78" s="43" t="s">
        <v>131</v>
      </c>
      <c r="D78" s="44" t="s">
        <v>47</v>
      </c>
      <c r="E78" s="44">
        <v>14219.12</v>
      </c>
      <c r="F78" s="112" t="e">
        <f t="shared" si="0"/>
        <v>#VALUE!</v>
      </c>
      <c r="G78" s="29"/>
    </row>
    <row r="79" spans="1:7" ht="69" thickBot="1" x14ac:dyDescent="0.3">
      <c r="A79" s="41" t="s">
        <v>132</v>
      </c>
      <c r="B79" s="42" t="s">
        <v>30</v>
      </c>
      <c r="C79" s="43" t="s">
        <v>133</v>
      </c>
      <c r="D79" s="44">
        <v>76500</v>
      </c>
      <c r="E79" s="44">
        <v>10800</v>
      </c>
      <c r="F79" s="112">
        <f t="shared" si="0"/>
        <v>0.14117647058823529</v>
      </c>
      <c r="G79" s="29"/>
    </row>
    <row r="80" spans="1:7" ht="57.75" thickBot="1" x14ac:dyDescent="0.3">
      <c r="A80" s="41" t="s">
        <v>134</v>
      </c>
      <c r="B80" s="42" t="s">
        <v>30</v>
      </c>
      <c r="C80" s="43" t="s">
        <v>135</v>
      </c>
      <c r="D80" s="44">
        <v>76500</v>
      </c>
      <c r="E80" s="44">
        <v>10800</v>
      </c>
      <c r="F80" s="112">
        <f t="shared" si="0"/>
        <v>0.14117647058823529</v>
      </c>
      <c r="G80" s="29"/>
    </row>
    <row r="81" spans="1:7" ht="46.5" thickBot="1" x14ac:dyDescent="0.3">
      <c r="A81" s="41" t="s">
        <v>136</v>
      </c>
      <c r="B81" s="42" t="s">
        <v>30</v>
      </c>
      <c r="C81" s="43" t="s">
        <v>137</v>
      </c>
      <c r="D81" s="44">
        <v>76500</v>
      </c>
      <c r="E81" s="44">
        <v>10800</v>
      </c>
      <c r="F81" s="112">
        <f t="shared" si="0"/>
        <v>0.14117647058823529</v>
      </c>
      <c r="G81" s="29"/>
    </row>
    <row r="82" spans="1:7" ht="24" thickBot="1" x14ac:dyDescent="0.3">
      <c r="A82" s="41" t="s">
        <v>138</v>
      </c>
      <c r="B82" s="42" t="s">
        <v>30</v>
      </c>
      <c r="C82" s="43" t="s">
        <v>139</v>
      </c>
      <c r="D82" s="44" t="s">
        <v>47</v>
      </c>
      <c r="E82" s="44">
        <v>47798.02</v>
      </c>
      <c r="F82" s="112" t="e">
        <f t="shared" si="0"/>
        <v>#VALUE!</v>
      </c>
      <c r="G82" s="29"/>
    </row>
    <row r="83" spans="1:7" ht="15.75" thickBot="1" x14ac:dyDescent="0.3">
      <c r="A83" s="41" t="s">
        <v>140</v>
      </c>
      <c r="B83" s="42" t="s">
        <v>30</v>
      </c>
      <c r="C83" s="43" t="s">
        <v>141</v>
      </c>
      <c r="D83" s="44" t="s">
        <v>47</v>
      </c>
      <c r="E83" s="44">
        <v>47798.02</v>
      </c>
      <c r="F83" s="112" t="e">
        <f t="shared" si="0"/>
        <v>#VALUE!</v>
      </c>
      <c r="G83" s="29"/>
    </row>
    <row r="84" spans="1:7" ht="15.75" thickBot="1" x14ac:dyDescent="0.3">
      <c r="A84" s="41" t="s">
        <v>142</v>
      </c>
      <c r="B84" s="42" t="s">
        <v>30</v>
      </c>
      <c r="C84" s="43" t="s">
        <v>143</v>
      </c>
      <c r="D84" s="44" t="s">
        <v>47</v>
      </c>
      <c r="E84" s="44">
        <v>47798.02</v>
      </c>
      <c r="F84" s="112" t="e">
        <f t="shared" si="0"/>
        <v>#VALUE!</v>
      </c>
      <c r="G84" s="29"/>
    </row>
    <row r="85" spans="1:7" ht="24" thickBot="1" x14ac:dyDescent="0.3">
      <c r="A85" s="41" t="s">
        <v>144</v>
      </c>
      <c r="B85" s="42" t="s">
        <v>30</v>
      </c>
      <c r="C85" s="43" t="s">
        <v>145</v>
      </c>
      <c r="D85" s="44" t="s">
        <v>47</v>
      </c>
      <c r="E85" s="44">
        <v>47798.02</v>
      </c>
      <c r="F85" s="112" t="e">
        <f t="shared" si="0"/>
        <v>#VALUE!</v>
      </c>
      <c r="G85" s="29"/>
    </row>
    <row r="86" spans="1:7" ht="24" thickBot="1" x14ac:dyDescent="0.3">
      <c r="A86" s="41" t="s">
        <v>146</v>
      </c>
      <c r="B86" s="42" t="s">
        <v>30</v>
      </c>
      <c r="C86" s="43" t="s">
        <v>147</v>
      </c>
      <c r="D86" s="44">
        <v>29900</v>
      </c>
      <c r="E86" s="44" t="s">
        <v>47</v>
      </c>
      <c r="F86" s="112" t="e">
        <f t="shared" si="0"/>
        <v>#VALUE!</v>
      </c>
      <c r="G86" s="29"/>
    </row>
    <row r="87" spans="1:7" ht="24" thickBot="1" x14ac:dyDescent="0.3">
      <c r="A87" s="41" t="s">
        <v>148</v>
      </c>
      <c r="B87" s="42" t="s">
        <v>30</v>
      </c>
      <c r="C87" s="43" t="s">
        <v>149</v>
      </c>
      <c r="D87" s="44">
        <v>29900</v>
      </c>
      <c r="E87" s="44" t="s">
        <v>47</v>
      </c>
      <c r="F87" s="112" t="e">
        <f t="shared" ref="F87:F97" si="1">E87/D87</f>
        <v>#VALUE!</v>
      </c>
      <c r="G87" s="29"/>
    </row>
    <row r="88" spans="1:7" ht="35.25" thickBot="1" x14ac:dyDescent="0.3">
      <c r="A88" s="41" t="s">
        <v>150</v>
      </c>
      <c r="B88" s="42" t="s">
        <v>30</v>
      </c>
      <c r="C88" s="43" t="s">
        <v>151</v>
      </c>
      <c r="D88" s="44">
        <v>29900</v>
      </c>
      <c r="E88" s="44" t="s">
        <v>47</v>
      </c>
      <c r="F88" s="112" t="e">
        <f t="shared" si="1"/>
        <v>#VALUE!</v>
      </c>
      <c r="G88" s="29"/>
    </row>
    <row r="89" spans="1:7" ht="46.5" thickBot="1" x14ac:dyDescent="0.3">
      <c r="A89" s="41" t="s">
        <v>152</v>
      </c>
      <c r="B89" s="42" t="s">
        <v>30</v>
      </c>
      <c r="C89" s="43" t="s">
        <v>153</v>
      </c>
      <c r="D89" s="44">
        <v>29900</v>
      </c>
      <c r="E89" s="44" t="s">
        <v>47</v>
      </c>
      <c r="F89" s="112" t="e">
        <f t="shared" si="1"/>
        <v>#VALUE!</v>
      </c>
      <c r="G89" s="29"/>
    </row>
    <row r="90" spans="1:7" ht="15.75" thickBot="1" x14ac:dyDescent="0.3">
      <c r="A90" s="41" t="s">
        <v>112</v>
      </c>
      <c r="B90" s="42" t="s">
        <v>30</v>
      </c>
      <c r="C90" s="43" t="s">
        <v>154</v>
      </c>
      <c r="D90" s="44">
        <v>115700</v>
      </c>
      <c r="E90" s="44">
        <v>208662.57</v>
      </c>
      <c r="F90" s="112">
        <f t="shared" si="1"/>
        <v>1.8034794295592049</v>
      </c>
      <c r="G90" s="29"/>
    </row>
    <row r="91" spans="1:7" ht="24" thickBot="1" x14ac:dyDescent="0.3">
      <c r="A91" s="41" t="s">
        <v>114</v>
      </c>
      <c r="B91" s="42" t="s">
        <v>30</v>
      </c>
      <c r="C91" s="43" t="s">
        <v>155</v>
      </c>
      <c r="D91" s="44">
        <v>115700</v>
      </c>
      <c r="E91" s="44">
        <v>208662.57</v>
      </c>
      <c r="F91" s="112">
        <f t="shared" si="1"/>
        <v>1.8034794295592049</v>
      </c>
      <c r="G91" s="29"/>
    </row>
    <row r="92" spans="1:7" ht="24" thickBot="1" x14ac:dyDescent="0.3">
      <c r="A92" s="41" t="s">
        <v>156</v>
      </c>
      <c r="B92" s="42" t="s">
        <v>30</v>
      </c>
      <c r="C92" s="43" t="s">
        <v>157</v>
      </c>
      <c r="D92" s="44">
        <v>115700</v>
      </c>
      <c r="E92" s="44">
        <v>28662.57</v>
      </c>
      <c r="F92" s="112">
        <f t="shared" si="1"/>
        <v>0.24773180639585135</v>
      </c>
      <c r="G92" s="29"/>
    </row>
    <row r="93" spans="1:7" ht="35.25" thickBot="1" x14ac:dyDescent="0.3">
      <c r="A93" s="41" t="s">
        <v>158</v>
      </c>
      <c r="B93" s="42" t="s">
        <v>30</v>
      </c>
      <c r="C93" s="43" t="s">
        <v>159</v>
      </c>
      <c r="D93" s="44">
        <v>115700</v>
      </c>
      <c r="E93" s="44">
        <v>28662.57</v>
      </c>
      <c r="F93" s="112">
        <f t="shared" si="1"/>
        <v>0.24773180639585135</v>
      </c>
      <c r="G93" s="29"/>
    </row>
    <row r="94" spans="1:7" ht="46.5" thickBot="1" x14ac:dyDescent="0.3">
      <c r="A94" s="41" t="s">
        <v>160</v>
      </c>
      <c r="B94" s="42" t="s">
        <v>30</v>
      </c>
      <c r="C94" s="43" t="s">
        <v>161</v>
      </c>
      <c r="D94" s="44">
        <v>115700</v>
      </c>
      <c r="E94" s="44">
        <v>28662.57</v>
      </c>
      <c r="F94" s="112">
        <f t="shared" si="1"/>
        <v>0.24773180639585135</v>
      </c>
      <c r="G94" s="29"/>
    </row>
    <row r="95" spans="1:7" ht="15.75" thickBot="1" x14ac:dyDescent="0.3">
      <c r="A95" s="41" t="s">
        <v>162</v>
      </c>
      <c r="B95" s="42" t="s">
        <v>30</v>
      </c>
      <c r="C95" s="43" t="s">
        <v>163</v>
      </c>
      <c r="D95" s="44" t="s">
        <v>47</v>
      </c>
      <c r="E95" s="44">
        <v>180000</v>
      </c>
      <c r="F95" s="112" t="e">
        <f t="shared" si="1"/>
        <v>#VALUE!</v>
      </c>
      <c r="G95" s="29"/>
    </row>
    <row r="96" spans="1:7" ht="24" thickBot="1" x14ac:dyDescent="0.3">
      <c r="A96" s="41" t="s">
        <v>164</v>
      </c>
      <c r="B96" s="42" t="s">
        <v>30</v>
      </c>
      <c r="C96" s="43" t="s">
        <v>165</v>
      </c>
      <c r="D96" s="44" t="s">
        <v>47</v>
      </c>
      <c r="E96" s="44">
        <v>180000</v>
      </c>
      <c r="F96" s="112" t="e">
        <f t="shared" si="1"/>
        <v>#VALUE!</v>
      </c>
      <c r="G96" s="29"/>
    </row>
    <row r="97" spans="1:7" ht="23.25" x14ac:dyDescent="0.25">
      <c r="A97" s="41" t="s">
        <v>166</v>
      </c>
      <c r="B97" s="42" t="s">
        <v>30</v>
      </c>
      <c r="C97" s="43" t="s">
        <v>167</v>
      </c>
      <c r="D97" s="44" t="s">
        <v>47</v>
      </c>
      <c r="E97" s="44">
        <v>180000</v>
      </c>
      <c r="F97" s="112" t="e">
        <f t="shared" si="1"/>
        <v>#VALUE!</v>
      </c>
      <c r="G97" s="29"/>
    </row>
    <row r="98" spans="1:7" ht="15" customHeight="1" x14ac:dyDescent="0.25">
      <c r="A98" s="15"/>
      <c r="B98" s="15"/>
      <c r="C98" s="15"/>
      <c r="D98" s="15"/>
      <c r="E98" s="15"/>
      <c r="F98" s="15"/>
      <c r="G98" s="15"/>
    </row>
  </sheetData>
  <mergeCells count="14">
    <mergeCell ref="B12:D12"/>
    <mergeCell ref="B13:D13"/>
    <mergeCell ref="A16:F16"/>
    <mergeCell ref="A17:A19"/>
    <mergeCell ref="B17:B19"/>
    <mergeCell ref="C17:C19"/>
    <mergeCell ref="D17:D19"/>
    <mergeCell ref="E17:E19"/>
    <mergeCell ref="F17:F19"/>
    <mergeCell ref="D2:F2"/>
    <mergeCell ref="D3:F3"/>
    <mergeCell ref="D4:F4"/>
    <mergeCell ref="D5:F5"/>
    <mergeCell ref="A7:E7"/>
  </mergeCells>
  <pageMargins left="0.39370078740157483" right="0.39370078740157483" top="0.39370078740157483" bottom="0.39370078740157483" header="0.51181102362204722" footer="0.5118110236220472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6"/>
  <sheetViews>
    <sheetView topLeftCell="A154" zoomScaleNormal="100" zoomScaleSheetLayoutView="100" workbookViewId="0">
      <selection activeCell="F3" sqref="F3:F5"/>
    </sheetView>
  </sheetViews>
  <sheetFormatPr defaultColWidth="9.140625"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9" t="s">
        <v>168</v>
      </c>
      <c r="B1" s="120"/>
      <c r="C1" s="120"/>
      <c r="D1" s="120"/>
      <c r="E1" s="120"/>
      <c r="F1" s="45" t="s">
        <v>169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7" t="s">
        <v>21</v>
      </c>
      <c r="B3" s="127" t="s">
        <v>22</v>
      </c>
      <c r="C3" s="127" t="s">
        <v>170</v>
      </c>
      <c r="D3" s="129" t="s">
        <v>24</v>
      </c>
      <c r="E3" s="129" t="s">
        <v>25</v>
      </c>
      <c r="F3" s="127" t="s">
        <v>398</v>
      </c>
      <c r="G3" s="46"/>
    </row>
    <row r="4" spans="1:7" ht="12" customHeight="1" x14ac:dyDescent="0.25">
      <c r="A4" s="128"/>
      <c r="B4" s="128"/>
      <c r="C4" s="128"/>
      <c r="D4" s="130"/>
      <c r="E4" s="130"/>
      <c r="F4" s="128"/>
      <c r="G4" s="46"/>
    </row>
    <row r="5" spans="1:7" ht="11.1" customHeight="1" x14ac:dyDescent="0.25">
      <c r="A5" s="128"/>
      <c r="B5" s="128"/>
      <c r="C5" s="128"/>
      <c r="D5" s="130"/>
      <c r="E5" s="130"/>
      <c r="F5" s="128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25">
      <c r="A7" s="33" t="s">
        <v>171</v>
      </c>
      <c r="B7" s="50">
        <v>200</v>
      </c>
      <c r="C7" s="35" t="s">
        <v>31</v>
      </c>
      <c r="D7" s="36">
        <v>25669847.379999999</v>
      </c>
      <c r="E7" s="36">
        <v>5138464.2</v>
      </c>
      <c r="F7" s="113">
        <f>E7/D7</f>
        <v>0.20017509741812889</v>
      </c>
      <c r="G7" s="51"/>
    </row>
    <row r="8" spans="1:7" ht="12" customHeight="1" thickBot="1" x14ac:dyDescent="0.3">
      <c r="A8" s="37" t="s">
        <v>32</v>
      </c>
      <c r="B8" s="52"/>
      <c r="C8" s="39"/>
      <c r="D8" s="53"/>
      <c r="E8" s="53"/>
      <c r="F8" s="54"/>
      <c r="G8" s="51"/>
    </row>
    <row r="9" spans="1:7" ht="15.75" thickBot="1" x14ac:dyDescent="0.3">
      <c r="A9" s="55" t="s">
        <v>172</v>
      </c>
      <c r="B9" s="56" t="s">
        <v>173</v>
      </c>
      <c r="C9" s="57" t="s">
        <v>174</v>
      </c>
      <c r="D9" s="58">
        <v>4542184.79</v>
      </c>
      <c r="E9" s="58">
        <v>1887421.26</v>
      </c>
      <c r="F9" s="113">
        <f t="shared" ref="F9:F72" si="0">E9/D9</f>
        <v>0.41553158826900127</v>
      </c>
      <c r="G9" s="59"/>
    </row>
    <row r="10" spans="1:7" ht="24" thickBot="1" x14ac:dyDescent="0.3">
      <c r="A10" s="55" t="s">
        <v>175</v>
      </c>
      <c r="B10" s="56" t="s">
        <v>173</v>
      </c>
      <c r="C10" s="57" t="s">
        <v>176</v>
      </c>
      <c r="D10" s="58">
        <v>636175.05000000005</v>
      </c>
      <c r="E10" s="58">
        <v>259509.03</v>
      </c>
      <c r="F10" s="113">
        <f t="shared" si="0"/>
        <v>0.40792079161230854</v>
      </c>
      <c r="G10" s="59"/>
    </row>
    <row r="11" spans="1:7" ht="15.75" thickBot="1" x14ac:dyDescent="0.3">
      <c r="A11" s="55" t="s">
        <v>177</v>
      </c>
      <c r="B11" s="56" t="s">
        <v>173</v>
      </c>
      <c r="C11" s="57" t="s">
        <v>178</v>
      </c>
      <c r="D11" s="58">
        <v>636175.05000000005</v>
      </c>
      <c r="E11" s="58">
        <v>259509.03</v>
      </c>
      <c r="F11" s="113">
        <f t="shared" si="0"/>
        <v>0.40792079161230854</v>
      </c>
      <c r="G11" s="59"/>
    </row>
    <row r="12" spans="1:7" ht="15.75" thickBot="1" x14ac:dyDescent="0.3">
      <c r="A12" s="55" t="s">
        <v>177</v>
      </c>
      <c r="B12" s="56" t="s">
        <v>173</v>
      </c>
      <c r="C12" s="57" t="s">
        <v>179</v>
      </c>
      <c r="D12" s="58">
        <v>636175.05000000005</v>
      </c>
      <c r="E12" s="58">
        <v>259509.03</v>
      </c>
      <c r="F12" s="113">
        <f t="shared" si="0"/>
        <v>0.40792079161230854</v>
      </c>
      <c r="G12" s="59"/>
    </row>
    <row r="13" spans="1:7" ht="24" thickBot="1" x14ac:dyDescent="0.3">
      <c r="A13" s="55" t="s">
        <v>180</v>
      </c>
      <c r="B13" s="56" t="s">
        <v>173</v>
      </c>
      <c r="C13" s="57" t="s">
        <v>181</v>
      </c>
      <c r="D13" s="58">
        <v>636175.05000000005</v>
      </c>
      <c r="E13" s="58">
        <v>259509.03</v>
      </c>
      <c r="F13" s="113">
        <f t="shared" si="0"/>
        <v>0.40792079161230854</v>
      </c>
      <c r="G13" s="59"/>
    </row>
    <row r="14" spans="1:7" ht="46.5" thickBot="1" x14ac:dyDescent="0.3">
      <c r="A14" s="55" t="s">
        <v>182</v>
      </c>
      <c r="B14" s="56" t="s">
        <v>173</v>
      </c>
      <c r="C14" s="57" t="s">
        <v>183</v>
      </c>
      <c r="D14" s="58">
        <v>636175.05000000005</v>
      </c>
      <c r="E14" s="58">
        <v>259509.03</v>
      </c>
      <c r="F14" s="113">
        <f t="shared" si="0"/>
        <v>0.40792079161230854</v>
      </c>
      <c r="G14" s="59"/>
    </row>
    <row r="15" spans="1:7" ht="24" thickBot="1" x14ac:dyDescent="0.3">
      <c r="A15" s="55" t="s">
        <v>184</v>
      </c>
      <c r="B15" s="56" t="s">
        <v>173</v>
      </c>
      <c r="C15" s="57" t="s">
        <v>185</v>
      </c>
      <c r="D15" s="58">
        <v>636175.05000000005</v>
      </c>
      <c r="E15" s="58">
        <v>259509.03</v>
      </c>
      <c r="F15" s="113">
        <f t="shared" si="0"/>
        <v>0.40792079161230854</v>
      </c>
      <c r="G15" s="59"/>
    </row>
    <row r="16" spans="1:7" ht="15.75" thickBot="1" x14ac:dyDescent="0.3">
      <c r="A16" s="55" t="s">
        <v>186</v>
      </c>
      <c r="B16" s="56" t="s">
        <v>173</v>
      </c>
      <c r="C16" s="57" t="s">
        <v>187</v>
      </c>
      <c r="D16" s="58">
        <v>488613.71</v>
      </c>
      <c r="E16" s="58">
        <v>203418.58</v>
      </c>
      <c r="F16" s="113">
        <f t="shared" si="0"/>
        <v>0.41631779018235077</v>
      </c>
      <c r="G16" s="59"/>
    </row>
    <row r="17" spans="1:7" ht="35.25" thickBot="1" x14ac:dyDescent="0.3">
      <c r="A17" s="55" t="s">
        <v>188</v>
      </c>
      <c r="B17" s="56" t="s">
        <v>173</v>
      </c>
      <c r="C17" s="57" t="s">
        <v>189</v>
      </c>
      <c r="D17" s="58">
        <v>147561.34</v>
      </c>
      <c r="E17" s="58">
        <v>56090.45</v>
      </c>
      <c r="F17" s="113">
        <f t="shared" si="0"/>
        <v>0.38011616050653918</v>
      </c>
      <c r="G17" s="59"/>
    </row>
    <row r="18" spans="1:7" ht="35.25" thickBot="1" x14ac:dyDescent="0.3">
      <c r="A18" s="55" t="s">
        <v>190</v>
      </c>
      <c r="B18" s="56" t="s">
        <v>173</v>
      </c>
      <c r="C18" s="57" t="s">
        <v>191</v>
      </c>
      <c r="D18" s="58">
        <v>3512311.33</v>
      </c>
      <c r="E18" s="58">
        <v>1532928.58</v>
      </c>
      <c r="F18" s="113">
        <f t="shared" si="0"/>
        <v>0.43644439116392342</v>
      </c>
      <c r="G18" s="59"/>
    </row>
    <row r="19" spans="1:7" ht="15.75" thickBot="1" x14ac:dyDescent="0.3">
      <c r="A19" s="55" t="s">
        <v>177</v>
      </c>
      <c r="B19" s="56" t="s">
        <v>173</v>
      </c>
      <c r="C19" s="57" t="s">
        <v>192</v>
      </c>
      <c r="D19" s="58">
        <v>3512311.33</v>
      </c>
      <c r="E19" s="58">
        <v>1532928.58</v>
      </c>
      <c r="F19" s="113">
        <f t="shared" si="0"/>
        <v>0.43644439116392342</v>
      </c>
      <c r="G19" s="59"/>
    </row>
    <row r="20" spans="1:7" ht="15.75" thickBot="1" x14ac:dyDescent="0.3">
      <c r="A20" s="55" t="s">
        <v>177</v>
      </c>
      <c r="B20" s="56" t="s">
        <v>173</v>
      </c>
      <c r="C20" s="57" t="s">
        <v>193</v>
      </c>
      <c r="D20" s="58">
        <v>3512311.33</v>
      </c>
      <c r="E20" s="58">
        <v>1532928.58</v>
      </c>
      <c r="F20" s="113">
        <f t="shared" si="0"/>
        <v>0.43644439116392342</v>
      </c>
      <c r="G20" s="59"/>
    </row>
    <row r="21" spans="1:7" ht="24" thickBot="1" x14ac:dyDescent="0.3">
      <c r="A21" s="55" t="s">
        <v>180</v>
      </c>
      <c r="B21" s="56" t="s">
        <v>173</v>
      </c>
      <c r="C21" s="57" t="s">
        <v>194</v>
      </c>
      <c r="D21" s="58">
        <v>3512311.33</v>
      </c>
      <c r="E21" s="58">
        <v>1532928.58</v>
      </c>
      <c r="F21" s="113">
        <f t="shared" si="0"/>
        <v>0.43644439116392342</v>
      </c>
      <c r="G21" s="59"/>
    </row>
    <row r="22" spans="1:7" ht="46.5" thickBot="1" x14ac:dyDescent="0.3">
      <c r="A22" s="55" t="s">
        <v>182</v>
      </c>
      <c r="B22" s="56" t="s">
        <v>173</v>
      </c>
      <c r="C22" s="57" t="s">
        <v>195</v>
      </c>
      <c r="D22" s="58">
        <v>2397311.33</v>
      </c>
      <c r="E22" s="58">
        <v>962226</v>
      </c>
      <c r="F22" s="113">
        <f t="shared" si="0"/>
        <v>0.40137715446412209</v>
      </c>
      <c r="G22" s="59"/>
    </row>
    <row r="23" spans="1:7" ht="24" thickBot="1" x14ac:dyDescent="0.3">
      <c r="A23" s="55" t="s">
        <v>184</v>
      </c>
      <c r="B23" s="56" t="s">
        <v>173</v>
      </c>
      <c r="C23" s="57" t="s">
        <v>196</v>
      </c>
      <c r="D23" s="58">
        <v>2397311.33</v>
      </c>
      <c r="E23" s="58">
        <v>962226</v>
      </c>
      <c r="F23" s="113">
        <f t="shared" si="0"/>
        <v>0.40137715446412209</v>
      </c>
      <c r="G23" s="59"/>
    </row>
    <row r="24" spans="1:7" ht="15.75" thickBot="1" x14ac:dyDescent="0.3">
      <c r="A24" s="55" t="s">
        <v>186</v>
      </c>
      <c r="B24" s="56" t="s">
        <v>173</v>
      </c>
      <c r="C24" s="57" t="s">
        <v>197</v>
      </c>
      <c r="D24" s="58">
        <v>1841252.94</v>
      </c>
      <c r="E24" s="58">
        <v>760662.07</v>
      </c>
      <c r="F24" s="113">
        <f t="shared" si="0"/>
        <v>0.41312198529334049</v>
      </c>
      <c r="G24" s="59"/>
    </row>
    <row r="25" spans="1:7" ht="35.25" thickBot="1" x14ac:dyDescent="0.3">
      <c r="A25" s="55" t="s">
        <v>188</v>
      </c>
      <c r="B25" s="56" t="s">
        <v>173</v>
      </c>
      <c r="C25" s="57" t="s">
        <v>198</v>
      </c>
      <c r="D25" s="58">
        <v>556058.39</v>
      </c>
      <c r="E25" s="58">
        <v>201563.93</v>
      </c>
      <c r="F25" s="113">
        <f t="shared" si="0"/>
        <v>0.3624869863037225</v>
      </c>
      <c r="G25" s="59"/>
    </row>
    <row r="26" spans="1:7" ht="24" thickBot="1" x14ac:dyDescent="0.3">
      <c r="A26" s="55" t="s">
        <v>199</v>
      </c>
      <c r="B26" s="56" t="s">
        <v>173</v>
      </c>
      <c r="C26" s="57" t="s">
        <v>200</v>
      </c>
      <c r="D26" s="58">
        <v>1098700</v>
      </c>
      <c r="E26" s="58">
        <v>559702.57999999996</v>
      </c>
      <c r="F26" s="113">
        <f t="shared" si="0"/>
        <v>0.50942257213069986</v>
      </c>
      <c r="G26" s="59"/>
    </row>
    <row r="27" spans="1:7" ht="24" thickBot="1" x14ac:dyDescent="0.3">
      <c r="A27" s="55" t="s">
        <v>201</v>
      </c>
      <c r="B27" s="56" t="s">
        <v>173</v>
      </c>
      <c r="C27" s="57" t="s">
        <v>202</v>
      </c>
      <c r="D27" s="58">
        <v>1098700</v>
      </c>
      <c r="E27" s="58">
        <v>559702.57999999996</v>
      </c>
      <c r="F27" s="113">
        <f t="shared" si="0"/>
        <v>0.50942257213069986</v>
      </c>
      <c r="G27" s="59"/>
    </row>
    <row r="28" spans="1:7" ht="15.75" thickBot="1" x14ac:dyDescent="0.3">
      <c r="A28" s="55" t="s">
        <v>203</v>
      </c>
      <c r="B28" s="56" t="s">
        <v>173</v>
      </c>
      <c r="C28" s="57" t="s">
        <v>204</v>
      </c>
      <c r="D28" s="58">
        <v>1098700</v>
      </c>
      <c r="E28" s="58">
        <v>559702.57999999996</v>
      </c>
      <c r="F28" s="113">
        <f t="shared" si="0"/>
        <v>0.50942257213069986</v>
      </c>
      <c r="G28" s="59"/>
    </row>
    <row r="29" spans="1:7" ht="15.75" thickBot="1" x14ac:dyDescent="0.3">
      <c r="A29" s="55" t="s">
        <v>205</v>
      </c>
      <c r="B29" s="56" t="s">
        <v>173</v>
      </c>
      <c r="C29" s="57" t="s">
        <v>206</v>
      </c>
      <c r="D29" s="58">
        <v>16300</v>
      </c>
      <c r="E29" s="58">
        <v>11000</v>
      </c>
      <c r="F29" s="113">
        <f t="shared" si="0"/>
        <v>0.67484662576687116</v>
      </c>
      <c r="G29" s="59"/>
    </row>
    <row r="30" spans="1:7" ht="15.75" thickBot="1" x14ac:dyDescent="0.3">
      <c r="A30" s="55" t="s">
        <v>207</v>
      </c>
      <c r="B30" s="56" t="s">
        <v>173</v>
      </c>
      <c r="C30" s="57" t="s">
        <v>208</v>
      </c>
      <c r="D30" s="58">
        <v>16300</v>
      </c>
      <c r="E30" s="58">
        <v>11000</v>
      </c>
      <c r="F30" s="113">
        <f t="shared" si="0"/>
        <v>0.67484662576687116</v>
      </c>
      <c r="G30" s="59"/>
    </row>
    <row r="31" spans="1:7" ht="15.75" thickBot="1" x14ac:dyDescent="0.3">
      <c r="A31" s="55" t="s">
        <v>209</v>
      </c>
      <c r="B31" s="56" t="s">
        <v>173</v>
      </c>
      <c r="C31" s="57" t="s">
        <v>210</v>
      </c>
      <c r="D31" s="58">
        <v>16300</v>
      </c>
      <c r="E31" s="58">
        <v>11000</v>
      </c>
      <c r="F31" s="113">
        <f t="shared" si="0"/>
        <v>0.67484662576687116</v>
      </c>
      <c r="G31" s="59"/>
    </row>
    <row r="32" spans="1:7" ht="35.25" thickBot="1" x14ac:dyDescent="0.3">
      <c r="A32" s="55" t="s">
        <v>211</v>
      </c>
      <c r="B32" s="56" t="s">
        <v>173</v>
      </c>
      <c r="C32" s="57" t="s">
        <v>212</v>
      </c>
      <c r="D32" s="58">
        <v>23298.41</v>
      </c>
      <c r="E32" s="58">
        <v>23298.41</v>
      </c>
      <c r="F32" s="113">
        <f t="shared" si="0"/>
        <v>1</v>
      </c>
      <c r="G32" s="59"/>
    </row>
    <row r="33" spans="1:7" ht="15.75" thickBot="1" x14ac:dyDescent="0.3">
      <c r="A33" s="55" t="s">
        <v>177</v>
      </c>
      <c r="B33" s="56" t="s">
        <v>173</v>
      </c>
      <c r="C33" s="57" t="s">
        <v>213</v>
      </c>
      <c r="D33" s="58">
        <v>23298.41</v>
      </c>
      <c r="E33" s="58">
        <v>23298.41</v>
      </c>
      <c r="F33" s="113">
        <f t="shared" si="0"/>
        <v>1</v>
      </c>
      <c r="G33" s="59"/>
    </row>
    <row r="34" spans="1:7" ht="15.75" thickBot="1" x14ac:dyDescent="0.3">
      <c r="A34" s="55" t="s">
        <v>177</v>
      </c>
      <c r="B34" s="56" t="s">
        <v>173</v>
      </c>
      <c r="C34" s="57" t="s">
        <v>214</v>
      </c>
      <c r="D34" s="58">
        <v>23298.41</v>
      </c>
      <c r="E34" s="58">
        <v>23298.41</v>
      </c>
      <c r="F34" s="113">
        <f t="shared" si="0"/>
        <v>1</v>
      </c>
      <c r="G34" s="59"/>
    </row>
    <row r="35" spans="1:7" ht="15.75" thickBot="1" x14ac:dyDescent="0.3">
      <c r="A35" s="55" t="s">
        <v>177</v>
      </c>
      <c r="B35" s="56" t="s">
        <v>173</v>
      </c>
      <c r="C35" s="57" t="s">
        <v>215</v>
      </c>
      <c r="D35" s="58">
        <v>23298.41</v>
      </c>
      <c r="E35" s="58">
        <v>23298.41</v>
      </c>
      <c r="F35" s="113">
        <f t="shared" si="0"/>
        <v>1</v>
      </c>
      <c r="G35" s="59"/>
    </row>
    <row r="36" spans="1:7" ht="15.75" thickBot="1" x14ac:dyDescent="0.3">
      <c r="A36" s="55" t="s">
        <v>216</v>
      </c>
      <c r="B36" s="56" t="s">
        <v>173</v>
      </c>
      <c r="C36" s="57" t="s">
        <v>217</v>
      </c>
      <c r="D36" s="58">
        <v>23298.41</v>
      </c>
      <c r="E36" s="58">
        <v>23298.41</v>
      </c>
      <c r="F36" s="113">
        <f t="shared" si="0"/>
        <v>1</v>
      </c>
      <c r="G36" s="59"/>
    </row>
    <row r="37" spans="1:7" ht="15.75" thickBot="1" x14ac:dyDescent="0.3">
      <c r="A37" s="55" t="s">
        <v>162</v>
      </c>
      <c r="B37" s="56" t="s">
        <v>173</v>
      </c>
      <c r="C37" s="57" t="s">
        <v>218</v>
      </c>
      <c r="D37" s="58">
        <v>23298.41</v>
      </c>
      <c r="E37" s="58">
        <v>23298.41</v>
      </c>
      <c r="F37" s="113">
        <f t="shared" si="0"/>
        <v>1</v>
      </c>
      <c r="G37" s="59"/>
    </row>
    <row r="38" spans="1:7" ht="15.75" thickBot="1" x14ac:dyDescent="0.3">
      <c r="A38" s="55" t="s">
        <v>219</v>
      </c>
      <c r="B38" s="56" t="s">
        <v>173</v>
      </c>
      <c r="C38" s="57" t="s">
        <v>220</v>
      </c>
      <c r="D38" s="58">
        <v>253400</v>
      </c>
      <c r="E38" s="58" t="s">
        <v>47</v>
      </c>
      <c r="F38" s="113" t="e">
        <f t="shared" si="0"/>
        <v>#VALUE!</v>
      </c>
      <c r="G38" s="59"/>
    </row>
    <row r="39" spans="1:7" ht="15.75" thickBot="1" x14ac:dyDescent="0.3">
      <c r="A39" s="55" t="s">
        <v>177</v>
      </c>
      <c r="B39" s="56" t="s">
        <v>173</v>
      </c>
      <c r="C39" s="57" t="s">
        <v>221</v>
      </c>
      <c r="D39" s="58">
        <v>253400</v>
      </c>
      <c r="E39" s="58" t="s">
        <v>47</v>
      </c>
      <c r="F39" s="113" t="e">
        <f t="shared" si="0"/>
        <v>#VALUE!</v>
      </c>
      <c r="G39" s="59"/>
    </row>
    <row r="40" spans="1:7" ht="15.75" thickBot="1" x14ac:dyDescent="0.3">
      <c r="A40" s="55" t="s">
        <v>177</v>
      </c>
      <c r="B40" s="56" t="s">
        <v>173</v>
      </c>
      <c r="C40" s="57" t="s">
        <v>222</v>
      </c>
      <c r="D40" s="58">
        <v>253400</v>
      </c>
      <c r="E40" s="58" t="s">
        <v>47</v>
      </c>
      <c r="F40" s="113" t="e">
        <f t="shared" si="0"/>
        <v>#VALUE!</v>
      </c>
      <c r="G40" s="59"/>
    </row>
    <row r="41" spans="1:7" ht="24" thickBot="1" x14ac:dyDescent="0.3">
      <c r="A41" s="55" t="s">
        <v>223</v>
      </c>
      <c r="B41" s="56" t="s">
        <v>173</v>
      </c>
      <c r="C41" s="57" t="s">
        <v>224</v>
      </c>
      <c r="D41" s="58">
        <v>253400</v>
      </c>
      <c r="E41" s="58" t="s">
        <v>47</v>
      </c>
      <c r="F41" s="113" t="e">
        <f t="shared" si="0"/>
        <v>#VALUE!</v>
      </c>
      <c r="G41" s="59"/>
    </row>
    <row r="42" spans="1:7" ht="15.75" thickBot="1" x14ac:dyDescent="0.3">
      <c r="A42" s="55" t="s">
        <v>205</v>
      </c>
      <c r="B42" s="56" t="s">
        <v>173</v>
      </c>
      <c r="C42" s="57" t="s">
        <v>225</v>
      </c>
      <c r="D42" s="58">
        <v>253400</v>
      </c>
      <c r="E42" s="58" t="s">
        <v>47</v>
      </c>
      <c r="F42" s="113" t="e">
        <f t="shared" si="0"/>
        <v>#VALUE!</v>
      </c>
      <c r="G42" s="59"/>
    </row>
    <row r="43" spans="1:7" ht="15.75" thickBot="1" x14ac:dyDescent="0.3">
      <c r="A43" s="55" t="s">
        <v>226</v>
      </c>
      <c r="B43" s="56" t="s">
        <v>173</v>
      </c>
      <c r="C43" s="57" t="s">
        <v>227</v>
      </c>
      <c r="D43" s="58">
        <v>253400</v>
      </c>
      <c r="E43" s="58" t="s">
        <v>47</v>
      </c>
      <c r="F43" s="113" t="e">
        <f t="shared" si="0"/>
        <v>#VALUE!</v>
      </c>
      <c r="G43" s="59"/>
    </row>
    <row r="44" spans="1:7" ht="15.75" thickBot="1" x14ac:dyDescent="0.3">
      <c r="A44" s="55" t="s">
        <v>228</v>
      </c>
      <c r="B44" s="56" t="s">
        <v>173</v>
      </c>
      <c r="C44" s="57" t="s">
        <v>229</v>
      </c>
      <c r="D44" s="58">
        <v>117000</v>
      </c>
      <c r="E44" s="58">
        <v>71685.240000000005</v>
      </c>
      <c r="F44" s="113">
        <f t="shared" si="0"/>
        <v>0.61269435897435898</v>
      </c>
      <c r="G44" s="59"/>
    </row>
    <row r="45" spans="1:7" ht="15.75" thickBot="1" x14ac:dyDescent="0.3">
      <c r="A45" s="55" t="s">
        <v>177</v>
      </c>
      <c r="B45" s="56" t="s">
        <v>173</v>
      </c>
      <c r="C45" s="57" t="s">
        <v>230</v>
      </c>
      <c r="D45" s="58">
        <v>106610</v>
      </c>
      <c r="E45" s="58">
        <v>63085.240000000005</v>
      </c>
      <c r="F45" s="113">
        <f t="shared" si="0"/>
        <v>0.5917384860707251</v>
      </c>
      <c r="G45" s="59"/>
    </row>
    <row r="46" spans="1:7" ht="15.75" thickBot="1" x14ac:dyDescent="0.3">
      <c r="A46" s="55" t="s">
        <v>177</v>
      </c>
      <c r="B46" s="56" t="s">
        <v>173</v>
      </c>
      <c r="C46" s="57" t="s">
        <v>231</v>
      </c>
      <c r="D46" s="58">
        <v>106610</v>
      </c>
      <c r="E46" s="58">
        <v>63085.240000000005</v>
      </c>
      <c r="F46" s="113">
        <f t="shared" si="0"/>
        <v>0.5917384860707251</v>
      </c>
      <c r="G46" s="59"/>
    </row>
    <row r="47" spans="1:7" ht="15.75" thickBot="1" x14ac:dyDescent="0.3">
      <c r="A47" s="55" t="s">
        <v>177</v>
      </c>
      <c r="B47" s="56" t="s">
        <v>173</v>
      </c>
      <c r="C47" s="57" t="s">
        <v>232</v>
      </c>
      <c r="D47" s="58">
        <v>65000</v>
      </c>
      <c r="E47" s="58">
        <v>22755.24</v>
      </c>
      <c r="F47" s="113">
        <f t="shared" si="0"/>
        <v>0.35008061538461543</v>
      </c>
      <c r="G47" s="59"/>
    </row>
    <row r="48" spans="1:7" ht="24" thickBot="1" x14ac:dyDescent="0.3">
      <c r="A48" s="55" t="s">
        <v>199</v>
      </c>
      <c r="B48" s="56" t="s">
        <v>173</v>
      </c>
      <c r="C48" s="57" t="s">
        <v>233</v>
      </c>
      <c r="D48" s="58">
        <v>65000</v>
      </c>
      <c r="E48" s="58">
        <v>22755.24</v>
      </c>
      <c r="F48" s="113">
        <f t="shared" si="0"/>
        <v>0.35008061538461543</v>
      </c>
      <c r="G48" s="59"/>
    </row>
    <row r="49" spans="1:7" ht="24" thickBot="1" x14ac:dyDescent="0.3">
      <c r="A49" s="55" t="s">
        <v>201</v>
      </c>
      <c r="B49" s="56" t="s">
        <v>173</v>
      </c>
      <c r="C49" s="57" t="s">
        <v>234</v>
      </c>
      <c r="D49" s="58">
        <v>65000</v>
      </c>
      <c r="E49" s="58">
        <v>22755.24</v>
      </c>
      <c r="F49" s="113">
        <f t="shared" si="0"/>
        <v>0.35008061538461543</v>
      </c>
      <c r="G49" s="59"/>
    </row>
    <row r="50" spans="1:7" ht="15.75" thickBot="1" x14ac:dyDescent="0.3">
      <c r="A50" s="55" t="s">
        <v>203</v>
      </c>
      <c r="B50" s="56" t="s">
        <v>173</v>
      </c>
      <c r="C50" s="57" t="s">
        <v>235</v>
      </c>
      <c r="D50" s="58">
        <v>65000</v>
      </c>
      <c r="E50" s="58">
        <v>22755.24</v>
      </c>
      <c r="F50" s="113">
        <f t="shared" si="0"/>
        <v>0.35008061538461543</v>
      </c>
      <c r="G50" s="59"/>
    </row>
    <row r="51" spans="1:7" ht="15.75" thickBot="1" x14ac:dyDescent="0.3">
      <c r="A51" s="55" t="s">
        <v>177</v>
      </c>
      <c r="B51" s="56" t="s">
        <v>173</v>
      </c>
      <c r="C51" s="57" t="s">
        <v>236</v>
      </c>
      <c r="D51" s="58">
        <v>9610</v>
      </c>
      <c r="E51" s="58">
        <v>9610</v>
      </c>
      <c r="F51" s="113">
        <f t="shared" si="0"/>
        <v>1</v>
      </c>
      <c r="G51" s="59"/>
    </row>
    <row r="52" spans="1:7" ht="24" thickBot="1" x14ac:dyDescent="0.3">
      <c r="A52" s="55" t="s">
        <v>199</v>
      </c>
      <c r="B52" s="56" t="s">
        <v>173</v>
      </c>
      <c r="C52" s="57" t="s">
        <v>237</v>
      </c>
      <c r="D52" s="58">
        <v>9610</v>
      </c>
      <c r="E52" s="58">
        <v>9610</v>
      </c>
      <c r="F52" s="113">
        <f t="shared" si="0"/>
        <v>1</v>
      </c>
      <c r="G52" s="59"/>
    </row>
    <row r="53" spans="1:7" ht="24" thickBot="1" x14ac:dyDescent="0.3">
      <c r="A53" s="55" t="s">
        <v>201</v>
      </c>
      <c r="B53" s="56" t="s">
        <v>173</v>
      </c>
      <c r="C53" s="57" t="s">
        <v>238</v>
      </c>
      <c r="D53" s="58">
        <v>9610</v>
      </c>
      <c r="E53" s="58">
        <v>9610</v>
      </c>
      <c r="F53" s="113">
        <f t="shared" si="0"/>
        <v>1</v>
      </c>
      <c r="G53" s="59"/>
    </row>
    <row r="54" spans="1:7" ht="15.75" thickBot="1" x14ac:dyDescent="0.3">
      <c r="A54" s="55" t="s">
        <v>203</v>
      </c>
      <c r="B54" s="56" t="s">
        <v>173</v>
      </c>
      <c r="C54" s="57" t="s">
        <v>239</v>
      </c>
      <c r="D54" s="58">
        <v>9610</v>
      </c>
      <c r="E54" s="58">
        <v>9610</v>
      </c>
      <c r="F54" s="113">
        <f t="shared" si="0"/>
        <v>1</v>
      </c>
      <c r="G54" s="59"/>
    </row>
    <row r="55" spans="1:7" ht="15.75" thickBot="1" x14ac:dyDescent="0.3">
      <c r="A55" s="55" t="s">
        <v>177</v>
      </c>
      <c r="B55" s="56" t="s">
        <v>173</v>
      </c>
      <c r="C55" s="57" t="s">
        <v>240</v>
      </c>
      <c r="D55" s="58">
        <v>32000</v>
      </c>
      <c r="E55" s="58">
        <v>30720</v>
      </c>
      <c r="F55" s="113">
        <f t="shared" si="0"/>
        <v>0.96</v>
      </c>
      <c r="G55" s="59"/>
    </row>
    <row r="56" spans="1:7" ht="15.75" thickBot="1" x14ac:dyDescent="0.3">
      <c r="A56" s="55" t="s">
        <v>205</v>
      </c>
      <c r="B56" s="56" t="s">
        <v>173</v>
      </c>
      <c r="C56" s="57" t="s">
        <v>241</v>
      </c>
      <c r="D56" s="58">
        <v>32000</v>
      </c>
      <c r="E56" s="58">
        <v>30720</v>
      </c>
      <c r="F56" s="113">
        <f t="shared" si="0"/>
        <v>0.96</v>
      </c>
      <c r="G56" s="59"/>
    </row>
    <row r="57" spans="1:7" ht="15.75" thickBot="1" x14ac:dyDescent="0.3">
      <c r="A57" s="55" t="s">
        <v>207</v>
      </c>
      <c r="B57" s="56" t="s">
        <v>173</v>
      </c>
      <c r="C57" s="57" t="s">
        <v>242</v>
      </c>
      <c r="D57" s="58">
        <v>32000</v>
      </c>
      <c r="E57" s="58">
        <v>30720</v>
      </c>
      <c r="F57" s="113">
        <f t="shared" si="0"/>
        <v>0.96</v>
      </c>
      <c r="G57" s="59"/>
    </row>
    <row r="58" spans="1:7" ht="15.75" thickBot="1" x14ac:dyDescent="0.3">
      <c r="A58" s="55" t="s">
        <v>243</v>
      </c>
      <c r="B58" s="56" t="s">
        <v>173</v>
      </c>
      <c r="C58" s="57" t="s">
        <v>244</v>
      </c>
      <c r="D58" s="58">
        <v>2000</v>
      </c>
      <c r="E58" s="58">
        <v>720</v>
      </c>
      <c r="F58" s="113">
        <f t="shared" si="0"/>
        <v>0.36</v>
      </c>
      <c r="G58" s="59"/>
    </row>
    <row r="59" spans="1:7" ht="15.75" thickBot="1" x14ac:dyDescent="0.3">
      <c r="A59" s="55" t="s">
        <v>209</v>
      </c>
      <c r="B59" s="56" t="s">
        <v>173</v>
      </c>
      <c r="C59" s="57" t="s">
        <v>245</v>
      </c>
      <c r="D59" s="58">
        <v>30000</v>
      </c>
      <c r="E59" s="58">
        <v>30000</v>
      </c>
      <c r="F59" s="113">
        <f t="shared" si="0"/>
        <v>1</v>
      </c>
      <c r="G59" s="59"/>
    </row>
    <row r="60" spans="1:7" ht="15.75" thickBot="1" x14ac:dyDescent="0.3">
      <c r="A60" s="55" t="s">
        <v>177</v>
      </c>
      <c r="B60" s="56" t="s">
        <v>173</v>
      </c>
      <c r="C60" s="57" t="s">
        <v>246</v>
      </c>
      <c r="D60" s="58">
        <v>10390</v>
      </c>
      <c r="E60" s="58">
        <v>8600</v>
      </c>
      <c r="F60" s="113">
        <f t="shared" si="0"/>
        <v>0.82771896053897975</v>
      </c>
      <c r="G60" s="59"/>
    </row>
    <row r="61" spans="1:7" ht="15.75" thickBot="1" x14ac:dyDescent="0.3">
      <c r="A61" s="55" t="s">
        <v>177</v>
      </c>
      <c r="B61" s="56" t="s">
        <v>173</v>
      </c>
      <c r="C61" s="57" t="s">
        <v>247</v>
      </c>
      <c r="D61" s="58">
        <v>10390</v>
      </c>
      <c r="E61" s="58">
        <v>8600</v>
      </c>
      <c r="F61" s="113">
        <f t="shared" si="0"/>
        <v>0.82771896053897975</v>
      </c>
      <c r="G61" s="59"/>
    </row>
    <row r="62" spans="1:7" ht="15.75" thickBot="1" x14ac:dyDescent="0.3">
      <c r="A62" s="55" t="s">
        <v>177</v>
      </c>
      <c r="B62" s="56" t="s">
        <v>173</v>
      </c>
      <c r="C62" s="57" t="s">
        <v>248</v>
      </c>
      <c r="D62" s="58">
        <v>10390</v>
      </c>
      <c r="E62" s="58">
        <v>8600</v>
      </c>
      <c r="F62" s="113">
        <f t="shared" si="0"/>
        <v>0.82771896053897975</v>
      </c>
      <c r="G62" s="59"/>
    </row>
    <row r="63" spans="1:7" ht="24" thickBot="1" x14ac:dyDescent="0.3">
      <c r="A63" s="55" t="s">
        <v>199</v>
      </c>
      <c r="B63" s="56" t="s">
        <v>173</v>
      </c>
      <c r="C63" s="57" t="s">
        <v>249</v>
      </c>
      <c r="D63" s="58">
        <v>10390</v>
      </c>
      <c r="E63" s="58">
        <v>8600</v>
      </c>
      <c r="F63" s="113">
        <f t="shared" si="0"/>
        <v>0.82771896053897975</v>
      </c>
      <c r="G63" s="59"/>
    </row>
    <row r="64" spans="1:7" ht="24" thickBot="1" x14ac:dyDescent="0.3">
      <c r="A64" s="55" t="s">
        <v>201</v>
      </c>
      <c r="B64" s="56" t="s">
        <v>173</v>
      </c>
      <c r="C64" s="57" t="s">
        <v>250</v>
      </c>
      <c r="D64" s="58">
        <v>10390</v>
      </c>
      <c r="E64" s="58">
        <v>8600</v>
      </c>
      <c r="F64" s="113">
        <f t="shared" si="0"/>
        <v>0.82771896053897975</v>
      </c>
      <c r="G64" s="59"/>
    </row>
    <row r="65" spans="1:7" ht="15.75" thickBot="1" x14ac:dyDescent="0.3">
      <c r="A65" s="55" t="s">
        <v>203</v>
      </c>
      <c r="B65" s="56" t="s">
        <v>173</v>
      </c>
      <c r="C65" s="57" t="s">
        <v>251</v>
      </c>
      <c r="D65" s="58">
        <v>10390</v>
      </c>
      <c r="E65" s="58">
        <v>8600</v>
      </c>
      <c r="F65" s="113">
        <f t="shared" si="0"/>
        <v>0.82771896053897975</v>
      </c>
      <c r="G65" s="59"/>
    </row>
    <row r="66" spans="1:7" ht="15.75" thickBot="1" x14ac:dyDescent="0.3">
      <c r="A66" s="55" t="s">
        <v>252</v>
      </c>
      <c r="B66" s="56" t="s">
        <v>173</v>
      </c>
      <c r="C66" s="57" t="s">
        <v>253</v>
      </c>
      <c r="D66" s="58">
        <v>116000</v>
      </c>
      <c r="E66" s="58">
        <v>28662.57</v>
      </c>
      <c r="F66" s="113">
        <f t="shared" si="0"/>
        <v>0.24709112068965516</v>
      </c>
      <c r="G66" s="59"/>
    </row>
    <row r="67" spans="1:7" ht="15.75" thickBot="1" x14ac:dyDescent="0.3">
      <c r="A67" s="55" t="s">
        <v>254</v>
      </c>
      <c r="B67" s="56" t="s">
        <v>173</v>
      </c>
      <c r="C67" s="57" t="s">
        <v>255</v>
      </c>
      <c r="D67" s="58">
        <v>116000</v>
      </c>
      <c r="E67" s="58">
        <v>28662.57</v>
      </c>
      <c r="F67" s="113">
        <f t="shared" si="0"/>
        <v>0.24709112068965516</v>
      </c>
      <c r="G67" s="59"/>
    </row>
    <row r="68" spans="1:7" ht="24" thickBot="1" x14ac:dyDescent="0.3">
      <c r="A68" s="55" t="s">
        <v>256</v>
      </c>
      <c r="B68" s="56" t="s">
        <v>173</v>
      </c>
      <c r="C68" s="57" t="s">
        <v>257</v>
      </c>
      <c r="D68" s="58">
        <v>116000</v>
      </c>
      <c r="E68" s="58">
        <v>28662.57</v>
      </c>
      <c r="F68" s="113">
        <f t="shared" si="0"/>
        <v>0.24709112068965516</v>
      </c>
      <c r="G68" s="59"/>
    </row>
    <row r="69" spans="1:7" ht="15.75" thickBot="1" x14ac:dyDescent="0.3">
      <c r="A69" s="55" t="s">
        <v>177</v>
      </c>
      <c r="B69" s="56" t="s">
        <v>173</v>
      </c>
      <c r="C69" s="57" t="s">
        <v>258</v>
      </c>
      <c r="D69" s="58">
        <v>116000</v>
      </c>
      <c r="E69" s="58">
        <v>28662.57</v>
      </c>
      <c r="F69" s="113">
        <f t="shared" si="0"/>
        <v>0.24709112068965516</v>
      </c>
      <c r="G69" s="59"/>
    </row>
    <row r="70" spans="1:7" ht="24" thickBot="1" x14ac:dyDescent="0.3">
      <c r="A70" s="55" t="s">
        <v>259</v>
      </c>
      <c r="B70" s="56" t="s">
        <v>173</v>
      </c>
      <c r="C70" s="57" t="s">
        <v>260</v>
      </c>
      <c r="D70" s="58">
        <v>116000</v>
      </c>
      <c r="E70" s="58">
        <v>28662.57</v>
      </c>
      <c r="F70" s="113">
        <f t="shared" si="0"/>
        <v>0.24709112068965516</v>
      </c>
      <c r="G70" s="59"/>
    </row>
    <row r="71" spans="1:7" ht="46.5" thickBot="1" x14ac:dyDescent="0.3">
      <c r="A71" s="55" t="s">
        <v>182</v>
      </c>
      <c r="B71" s="56" t="s">
        <v>173</v>
      </c>
      <c r="C71" s="57" t="s">
        <v>261</v>
      </c>
      <c r="D71" s="58">
        <v>75550.87</v>
      </c>
      <c r="E71" s="58">
        <v>28662.57</v>
      </c>
      <c r="F71" s="113">
        <f t="shared" si="0"/>
        <v>0.37938107132320253</v>
      </c>
      <c r="G71" s="59"/>
    </row>
    <row r="72" spans="1:7" ht="24" thickBot="1" x14ac:dyDescent="0.3">
      <c r="A72" s="55" t="s">
        <v>184</v>
      </c>
      <c r="B72" s="56" t="s">
        <v>173</v>
      </c>
      <c r="C72" s="57" t="s">
        <v>262</v>
      </c>
      <c r="D72" s="58">
        <v>75550.87</v>
      </c>
      <c r="E72" s="58">
        <v>28662.57</v>
      </c>
      <c r="F72" s="113">
        <f t="shared" si="0"/>
        <v>0.37938107132320253</v>
      </c>
      <c r="G72" s="59"/>
    </row>
    <row r="73" spans="1:7" ht="15.75" thickBot="1" x14ac:dyDescent="0.3">
      <c r="A73" s="55" t="s">
        <v>186</v>
      </c>
      <c r="B73" s="56" t="s">
        <v>173</v>
      </c>
      <c r="C73" s="57" t="s">
        <v>263</v>
      </c>
      <c r="D73" s="58">
        <v>58026.78</v>
      </c>
      <c r="E73" s="58">
        <v>22600.34</v>
      </c>
      <c r="F73" s="113">
        <f t="shared" ref="F73:F136" si="1">E73/D73</f>
        <v>0.3894812016107046</v>
      </c>
      <c r="G73" s="59"/>
    </row>
    <row r="74" spans="1:7" ht="35.25" thickBot="1" x14ac:dyDescent="0.3">
      <c r="A74" s="55" t="s">
        <v>188</v>
      </c>
      <c r="B74" s="56" t="s">
        <v>173</v>
      </c>
      <c r="C74" s="57" t="s">
        <v>264</v>
      </c>
      <c r="D74" s="58">
        <v>17524.09</v>
      </c>
      <c r="E74" s="58">
        <v>6062.23</v>
      </c>
      <c r="F74" s="113">
        <f t="shared" si="1"/>
        <v>0.34593693595501962</v>
      </c>
      <c r="G74" s="59"/>
    </row>
    <row r="75" spans="1:7" ht="24" thickBot="1" x14ac:dyDescent="0.3">
      <c r="A75" s="55" t="s">
        <v>199</v>
      </c>
      <c r="B75" s="56" t="s">
        <v>173</v>
      </c>
      <c r="C75" s="57" t="s">
        <v>265</v>
      </c>
      <c r="D75" s="58">
        <v>40449.129999999997</v>
      </c>
      <c r="E75" s="58" t="s">
        <v>47</v>
      </c>
      <c r="F75" s="113" t="e">
        <f t="shared" si="1"/>
        <v>#VALUE!</v>
      </c>
      <c r="G75" s="59"/>
    </row>
    <row r="76" spans="1:7" ht="24" thickBot="1" x14ac:dyDescent="0.3">
      <c r="A76" s="55" t="s">
        <v>201</v>
      </c>
      <c r="B76" s="56" t="s">
        <v>173</v>
      </c>
      <c r="C76" s="57" t="s">
        <v>266</v>
      </c>
      <c r="D76" s="58">
        <v>40449.129999999997</v>
      </c>
      <c r="E76" s="58" t="s">
        <v>47</v>
      </c>
      <c r="F76" s="113" t="e">
        <f t="shared" si="1"/>
        <v>#VALUE!</v>
      </c>
      <c r="G76" s="59"/>
    </row>
    <row r="77" spans="1:7" ht="15.75" thickBot="1" x14ac:dyDescent="0.3">
      <c r="A77" s="55" t="s">
        <v>203</v>
      </c>
      <c r="B77" s="56" t="s">
        <v>173</v>
      </c>
      <c r="C77" s="57" t="s">
        <v>267</v>
      </c>
      <c r="D77" s="58">
        <v>40449.129999999997</v>
      </c>
      <c r="E77" s="58" t="s">
        <v>47</v>
      </c>
      <c r="F77" s="113" t="e">
        <f t="shared" si="1"/>
        <v>#VALUE!</v>
      </c>
      <c r="G77" s="59"/>
    </row>
    <row r="78" spans="1:7" ht="24" thickBot="1" x14ac:dyDescent="0.3">
      <c r="A78" s="55" t="s">
        <v>268</v>
      </c>
      <c r="B78" s="56" t="s">
        <v>173</v>
      </c>
      <c r="C78" s="57" t="s">
        <v>269</v>
      </c>
      <c r="D78" s="58">
        <v>10000</v>
      </c>
      <c r="E78" s="58">
        <v>5147.76</v>
      </c>
      <c r="F78" s="113">
        <f t="shared" si="1"/>
        <v>0.51477600000000001</v>
      </c>
      <c r="G78" s="59"/>
    </row>
    <row r="79" spans="1:7" ht="24" thickBot="1" x14ac:dyDescent="0.3">
      <c r="A79" s="55" t="s">
        <v>270</v>
      </c>
      <c r="B79" s="56" t="s">
        <v>173</v>
      </c>
      <c r="C79" s="57" t="s">
        <v>271</v>
      </c>
      <c r="D79" s="58">
        <v>10000</v>
      </c>
      <c r="E79" s="58">
        <v>5147.76</v>
      </c>
      <c r="F79" s="113">
        <f t="shared" si="1"/>
        <v>0.51477600000000001</v>
      </c>
      <c r="G79" s="59"/>
    </row>
    <row r="80" spans="1:7" ht="15.75" thickBot="1" x14ac:dyDescent="0.3">
      <c r="A80" s="55" t="s">
        <v>177</v>
      </c>
      <c r="B80" s="56" t="s">
        <v>173</v>
      </c>
      <c r="C80" s="57" t="s">
        <v>272</v>
      </c>
      <c r="D80" s="58">
        <v>10000</v>
      </c>
      <c r="E80" s="58">
        <v>5147.76</v>
      </c>
      <c r="F80" s="113">
        <f t="shared" si="1"/>
        <v>0.51477600000000001</v>
      </c>
      <c r="G80" s="59"/>
    </row>
    <row r="81" spans="1:7" ht="15.75" thickBot="1" x14ac:dyDescent="0.3">
      <c r="A81" s="55" t="s">
        <v>177</v>
      </c>
      <c r="B81" s="56" t="s">
        <v>173</v>
      </c>
      <c r="C81" s="57" t="s">
        <v>273</v>
      </c>
      <c r="D81" s="58">
        <v>10000</v>
      </c>
      <c r="E81" s="58">
        <v>5147.76</v>
      </c>
      <c r="F81" s="113">
        <f t="shared" si="1"/>
        <v>0.51477600000000001</v>
      </c>
      <c r="G81" s="59"/>
    </row>
    <row r="82" spans="1:7" ht="15.75" thickBot="1" x14ac:dyDescent="0.3">
      <c r="A82" s="55" t="s">
        <v>177</v>
      </c>
      <c r="B82" s="56" t="s">
        <v>173</v>
      </c>
      <c r="C82" s="57" t="s">
        <v>274</v>
      </c>
      <c r="D82" s="58">
        <v>10000</v>
      </c>
      <c r="E82" s="58">
        <v>5147.76</v>
      </c>
      <c r="F82" s="113">
        <f t="shared" si="1"/>
        <v>0.51477600000000001</v>
      </c>
      <c r="G82" s="59"/>
    </row>
    <row r="83" spans="1:7" ht="24" thickBot="1" x14ac:dyDescent="0.3">
      <c r="A83" s="55" t="s">
        <v>199</v>
      </c>
      <c r="B83" s="56" t="s">
        <v>173</v>
      </c>
      <c r="C83" s="57" t="s">
        <v>275</v>
      </c>
      <c r="D83" s="58">
        <v>10000</v>
      </c>
      <c r="E83" s="58">
        <v>5147.76</v>
      </c>
      <c r="F83" s="113">
        <f t="shared" si="1"/>
        <v>0.51477600000000001</v>
      </c>
      <c r="G83" s="59"/>
    </row>
    <row r="84" spans="1:7" ht="24" thickBot="1" x14ac:dyDescent="0.3">
      <c r="A84" s="55" t="s">
        <v>201</v>
      </c>
      <c r="B84" s="56" t="s">
        <v>173</v>
      </c>
      <c r="C84" s="57" t="s">
        <v>276</v>
      </c>
      <c r="D84" s="58">
        <v>10000</v>
      </c>
      <c r="E84" s="58">
        <v>5147.76</v>
      </c>
      <c r="F84" s="113">
        <f t="shared" si="1"/>
        <v>0.51477600000000001</v>
      </c>
      <c r="G84" s="59"/>
    </row>
    <row r="85" spans="1:7" ht="15.75" thickBot="1" x14ac:dyDescent="0.3">
      <c r="A85" s="55" t="s">
        <v>203</v>
      </c>
      <c r="B85" s="56" t="s">
        <v>173</v>
      </c>
      <c r="C85" s="57" t="s">
        <v>277</v>
      </c>
      <c r="D85" s="58">
        <v>10000</v>
      </c>
      <c r="E85" s="58">
        <v>5147.76</v>
      </c>
      <c r="F85" s="113">
        <f t="shared" si="1"/>
        <v>0.51477600000000001</v>
      </c>
      <c r="G85" s="59"/>
    </row>
    <row r="86" spans="1:7" ht="15.75" thickBot="1" x14ac:dyDescent="0.3">
      <c r="A86" s="55" t="s">
        <v>278</v>
      </c>
      <c r="B86" s="56" t="s">
        <v>173</v>
      </c>
      <c r="C86" s="57" t="s">
        <v>279</v>
      </c>
      <c r="D86" s="58">
        <v>17174947.379999999</v>
      </c>
      <c r="E86" s="58">
        <v>1399652.01</v>
      </c>
      <c r="F86" s="113">
        <f t="shared" si="1"/>
        <v>8.149381648935218E-2</v>
      </c>
      <c r="G86" s="59"/>
    </row>
    <row r="87" spans="1:7" ht="15.75" thickBot="1" x14ac:dyDescent="0.3">
      <c r="A87" s="55" t="s">
        <v>280</v>
      </c>
      <c r="B87" s="56" t="s">
        <v>173</v>
      </c>
      <c r="C87" s="57" t="s">
        <v>281</v>
      </c>
      <c r="D87" s="58">
        <v>17124947.379999999</v>
      </c>
      <c r="E87" s="58">
        <v>1370652.01</v>
      </c>
      <c r="F87" s="113">
        <f t="shared" si="1"/>
        <v>8.0038319510445127E-2</v>
      </c>
      <c r="G87" s="59"/>
    </row>
    <row r="88" spans="1:7" ht="35.25" thickBot="1" x14ac:dyDescent="0.3">
      <c r="A88" s="55" t="s">
        <v>282</v>
      </c>
      <c r="B88" s="56" t="s">
        <v>173</v>
      </c>
      <c r="C88" s="57" t="s">
        <v>283</v>
      </c>
      <c r="D88" s="58">
        <v>14505905.92</v>
      </c>
      <c r="E88" s="58" t="s">
        <v>47</v>
      </c>
      <c r="F88" s="113" t="e">
        <f t="shared" si="1"/>
        <v>#VALUE!</v>
      </c>
      <c r="G88" s="59"/>
    </row>
    <row r="89" spans="1:7" ht="24" thickBot="1" x14ac:dyDescent="0.3">
      <c r="A89" s="55" t="s">
        <v>284</v>
      </c>
      <c r="B89" s="56" t="s">
        <v>173</v>
      </c>
      <c r="C89" s="57" t="s">
        <v>285</v>
      </c>
      <c r="D89" s="58">
        <v>14505905.92</v>
      </c>
      <c r="E89" s="58" t="s">
        <v>47</v>
      </c>
      <c r="F89" s="113" t="e">
        <f t="shared" si="1"/>
        <v>#VALUE!</v>
      </c>
      <c r="G89" s="59"/>
    </row>
    <row r="90" spans="1:7" ht="15.75" thickBot="1" x14ac:dyDescent="0.3">
      <c r="A90" s="55" t="s">
        <v>177</v>
      </c>
      <c r="B90" s="56" t="s">
        <v>173</v>
      </c>
      <c r="C90" s="57" t="s">
        <v>286</v>
      </c>
      <c r="D90" s="58">
        <v>14505905.92</v>
      </c>
      <c r="E90" s="58" t="s">
        <v>47</v>
      </c>
      <c r="F90" s="113" t="e">
        <f t="shared" si="1"/>
        <v>#VALUE!</v>
      </c>
      <c r="G90" s="59"/>
    </row>
    <row r="91" spans="1:7" ht="24" thickBot="1" x14ac:dyDescent="0.3">
      <c r="A91" s="55" t="s">
        <v>199</v>
      </c>
      <c r="B91" s="56" t="s">
        <v>173</v>
      </c>
      <c r="C91" s="57" t="s">
        <v>287</v>
      </c>
      <c r="D91" s="58">
        <v>14505905.92</v>
      </c>
      <c r="E91" s="58" t="s">
        <v>47</v>
      </c>
      <c r="F91" s="113" t="e">
        <f t="shared" si="1"/>
        <v>#VALUE!</v>
      </c>
      <c r="G91" s="59"/>
    </row>
    <row r="92" spans="1:7" ht="24" thickBot="1" x14ac:dyDescent="0.3">
      <c r="A92" s="55" t="s">
        <v>201</v>
      </c>
      <c r="B92" s="56" t="s">
        <v>173</v>
      </c>
      <c r="C92" s="57" t="s">
        <v>288</v>
      </c>
      <c r="D92" s="58">
        <v>14505905.92</v>
      </c>
      <c r="E92" s="58" t="s">
        <v>47</v>
      </c>
      <c r="F92" s="113" t="e">
        <f t="shared" si="1"/>
        <v>#VALUE!</v>
      </c>
      <c r="G92" s="59"/>
    </row>
    <row r="93" spans="1:7" ht="15.75" thickBot="1" x14ac:dyDescent="0.3">
      <c r="A93" s="55" t="s">
        <v>203</v>
      </c>
      <c r="B93" s="56" t="s">
        <v>173</v>
      </c>
      <c r="C93" s="57" t="s">
        <v>289</v>
      </c>
      <c r="D93" s="58">
        <v>14505905.92</v>
      </c>
      <c r="E93" s="58" t="s">
        <v>47</v>
      </c>
      <c r="F93" s="113" t="e">
        <f t="shared" si="1"/>
        <v>#VALUE!</v>
      </c>
      <c r="G93" s="59"/>
    </row>
    <row r="94" spans="1:7" ht="15.75" thickBot="1" x14ac:dyDescent="0.3">
      <c r="A94" s="55" t="s">
        <v>177</v>
      </c>
      <c r="B94" s="56" t="s">
        <v>173</v>
      </c>
      <c r="C94" s="57" t="s">
        <v>290</v>
      </c>
      <c r="D94" s="58">
        <v>2619041.46</v>
      </c>
      <c r="E94" s="58">
        <v>1370652.01</v>
      </c>
      <c r="F94" s="113">
        <f t="shared" si="1"/>
        <v>0.52334108907157206</v>
      </c>
      <c r="G94" s="59"/>
    </row>
    <row r="95" spans="1:7" ht="15.75" thickBot="1" x14ac:dyDescent="0.3">
      <c r="A95" s="55" t="s">
        <v>177</v>
      </c>
      <c r="B95" s="56" t="s">
        <v>173</v>
      </c>
      <c r="C95" s="57" t="s">
        <v>291</v>
      </c>
      <c r="D95" s="58">
        <v>2619041.46</v>
      </c>
      <c r="E95" s="58">
        <v>1370652.01</v>
      </c>
      <c r="F95" s="113">
        <f t="shared" si="1"/>
        <v>0.52334108907157206</v>
      </c>
      <c r="G95" s="59"/>
    </row>
    <row r="96" spans="1:7" ht="15.75" thickBot="1" x14ac:dyDescent="0.3">
      <c r="A96" s="55" t="s">
        <v>177</v>
      </c>
      <c r="B96" s="56" t="s">
        <v>173</v>
      </c>
      <c r="C96" s="57" t="s">
        <v>292</v>
      </c>
      <c r="D96" s="58">
        <v>2619041.46</v>
      </c>
      <c r="E96" s="58">
        <v>1370652.01</v>
      </c>
      <c r="F96" s="113">
        <f t="shared" si="1"/>
        <v>0.52334108907157206</v>
      </c>
      <c r="G96" s="59"/>
    </row>
    <row r="97" spans="1:7" ht="24" thickBot="1" x14ac:dyDescent="0.3">
      <c r="A97" s="55" t="s">
        <v>199</v>
      </c>
      <c r="B97" s="56" t="s">
        <v>173</v>
      </c>
      <c r="C97" s="57" t="s">
        <v>293</v>
      </c>
      <c r="D97" s="58">
        <v>2619041.46</v>
      </c>
      <c r="E97" s="58">
        <v>1370652.01</v>
      </c>
      <c r="F97" s="113">
        <f t="shared" si="1"/>
        <v>0.52334108907157206</v>
      </c>
      <c r="G97" s="59"/>
    </row>
    <row r="98" spans="1:7" ht="24" thickBot="1" x14ac:dyDescent="0.3">
      <c r="A98" s="55" t="s">
        <v>201</v>
      </c>
      <c r="B98" s="56" t="s">
        <v>173</v>
      </c>
      <c r="C98" s="57" t="s">
        <v>294</v>
      </c>
      <c r="D98" s="58">
        <v>2619041.46</v>
      </c>
      <c r="E98" s="58">
        <v>1370652.01</v>
      </c>
      <c r="F98" s="113">
        <f t="shared" si="1"/>
        <v>0.52334108907157206</v>
      </c>
      <c r="G98" s="59"/>
    </row>
    <row r="99" spans="1:7" ht="15.75" thickBot="1" x14ac:dyDescent="0.3">
      <c r="A99" s="55" t="s">
        <v>203</v>
      </c>
      <c r="B99" s="56" t="s">
        <v>173</v>
      </c>
      <c r="C99" s="57" t="s">
        <v>295</v>
      </c>
      <c r="D99" s="58">
        <v>2619041.46</v>
      </c>
      <c r="E99" s="58">
        <v>1370652.01</v>
      </c>
      <c r="F99" s="113">
        <f t="shared" si="1"/>
        <v>0.52334108907157206</v>
      </c>
      <c r="G99" s="59"/>
    </row>
    <row r="100" spans="1:7" ht="15.75" thickBot="1" x14ac:dyDescent="0.3">
      <c r="A100" s="55" t="s">
        <v>296</v>
      </c>
      <c r="B100" s="56" t="s">
        <v>173</v>
      </c>
      <c r="C100" s="57" t="s">
        <v>297</v>
      </c>
      <c r="D100" s="58">
        <v>50000</v>
      </c>
      <c r="E100" s="58">
        <v>29000</v>
      </c>
      <c r="F100" s="113">
        <f t="shared" si="1"/>
        <v>0.57999999999999996</v>
      </c>
      <c r="G100" s="59"/>
    </row>
    <row r="101" spans="1:7" ht="15.75" thickBot="1" x14ac:dyDescent="0.3">
      <c r="A101" s="55" t="s">
        <v>177</v>
      </c>
      <c r="B101" s="56" t="s">
        <v>173</v>
      </c>
      <c r="C101" s="57" t="s">
        <v>298</v>
      </c>
      <c r="D101" s="58">
        <v>50000</v>
      </c>
      <c r="E101" s="58">
        <v>29000</v>
      </c>
      <c r="F101" s="113">
        <f t="shared" si="1"/>
        <v>0.57999999999999996</v>
      </c>
      <c r="G101" s="59"/>
    </row>
    <row r="102" spans="1:7" ht="15.75" thickBot="1" x14ac:dyDescent="0.3">
      <c r="A102" s="55" t="s">
        <v>177</v>
      </c>
      <c r="B102" s="56" t="s">
        <v>173</v>
      </c>
      <c r="C102" s="57" t="s">
        <v>299</v>
      </c>
      <c r="D102" s="58">
        <v>50000</v>
      </c>
      <c r="E102" s="58">
        <v>29000</v>
      </c>
      <c r="F102" s="113">
        <f t="shared" si="1"/>
        <v>0.57999999999999996</v>
      </c>
      <c r="G102" s="59"/>
    </row>
    <row r="103" spans="1:7" ht="15.75" thickBot="1" x14ac:dyDescent="0.3">
      <c r="A103" s="55" t="s">
        <v>177</v>
      </c>
      <c r="B103" s="56" t="s">
        <v>173</v>
      </c>
      <c r="C103" s="57" t="s">
        <v>300</v>
      </c>
      <c r="D103" s="58">
        <v>50000</v>
      </c>
      <c r="E103" s="58">
        <v>29000</v>
      </c>
      <c r="F103" s="113">
        <f t="shared" si="1"/>
        <v>0.57999999999999996</v>
      </c>
      <c r="G103" s="59"/>
    </row>
    <row r="104" spans="1:7" ht="24" thickBot="1" x14ac:dyDescent="0.3">
      <c r="A104" s="55" t="s">
        <v>199</v>
      </c>
      <c r="B104" s="56" t="s">
        <v>173</v>
      </c>
      <c r="C104" s="57" t="s">
        <v>301</v>
      </c>
      <c r="D104" s="58">
        <v>50000</v>
      </c>
      <c r="E104" s="58">
        <v>29000</v>
      </c>
      <c r="F104" s="113">
        <f t="shared" si="1"/>
        <v>0.57999999999999996</v>
      </c>
      <c r="G104" s="59"/>
    </row>
    <row r="105" spans="1:7" ht="24" thickBot="1" x14ac:dyDescent="0.3">
      <c r="A105" s="55" t="s">
        <v>201</v>
      </c>
      <c r="B105" s="56" t="s">
        <v>173</v>
      </c>
      <c r="C105" s="57" t="s">
        <v>302</v>
      </c>
      <c r="D105" s="58">
        <v>50000</v>
      </c>
      <c r="E105" s="58">
        <v>29000</v>
      </c>
      <c r="F105" s="113">
        <f t="shared" si="1"/>
        <v>0.57999999999999996</v>
      </c>
      <c r="G105" s="59"/>
    </row>
    <row r="106" spans="1:7" ht="35.25" thickBot="1" x14ac:dyDescent="0.3">
      <c r="A106" s="55" t="s">
        <v>303</v>
      </c>
      <c r="B106" s="56" t="s">
        <v>173</v>
      </c>
      <c r="C106" s="57" t="s">
        <v>304</v>
      </c>
      <c r="D106" s="58">
        <v>50000</v>
      </c>
      <c r="E106" s="58">
        <v>29000</v>
      </c>
      <c r="F106" s="113">
        <f t="shared" si="1"/>
        <v>0.57999999999999996</v>
      </c>
      <c r="G106" s="59"/>
    </row>
    <row r="107" spans="1:7" ht="15.75" thickBot="1" x14ac:dyDescent="0.3">
      <c r="A107" s="55" t="s">
        <v>305</v>
      </c>
      <c r="B107" s="56" t="s">
        <v>173</v>
      </c>
      <c r="C107" s="57" t="s">
        <v>306</v>
      </c>
      <c r="D107" s="58">
        <v>3666715.21</v>
      </c>
      <c r="E107" s="58">
        <v>1738605</v>
      </c>
      <c r="F107" s="113">
        <f t="shared" si="1"/>
        <v>0.47415872256956659</v>
      </c>
      <c r="G107" s="59"/>
    </row>
    <row r="108" spans="1:7" ht="15.75" thickBot="1" x14ac:dyDescent="0.3">
      <c r="A108" s="55" t="s">
        <v>307</v>
      </c>
      <c r="B108" s="56" t="s">
        <v>173</v>
      </c>
      <c r="C108" s="57" t="s">
        <v>308</v>
      </c>
      <c r="D108" s="58">
        <v>770000</v>
      </c>
      <c r="E108" s="58">
        <v>124179.09</v>
      </c>
      <c r="F108" s="113">
        <f t="shared" si="1"/>
        <v>0.16127154545454545</v>
      </c>
      <c r="G108" s="59"/>
    </row>
    <row r="109" spans="1:7" ht="15.75" thickBot="1" x14ac:dyDescent="0.3">
      <c r="A109" s="55" t="s">
        <v>177</v>
      </c>
      <c r="B109" s="56" t="s">
        <v>173</v>
      </c>
      <c r="C109" s="57" t="s">
        <v>309</v>
      </c>
      <c r="D109" s="58">
        <v>80000</v>
      </c>
      <c r="E109" s="58">
        <v>80000</v>
      </c>
      <c r="F109" s="113">
        <f t="shared" si="1"/>
        <v>1</v>
      </c>
      <c r="G109" s="59"/>
    </row>
    <row r="110" spans="1:7" ht="15.75" thickBot="1" x14ac:dyDescent="0.3">
      <c r="A110" s="55" t="s">
        <v>177</v>
      </c>
      <c r="B110" s="56" t="s">
        <v>173</v>
      </c>
      <c r="C110" s="57" t="s">
        <v>310</v>
      </c>
      <c r="D110" s="58">
        <v>80000</v>
      </c>
      <c r="E110" s="58">
        <v>80000</v>
      </c>
      <c r="F110" s="113">
        <f t="shared" si="1"/>
        <v>1</v>
      </c>
      <c r="G110" s="59"/>
    </row>
    <row r="111" spans="1:7" ht="24" thickBot="1" x14ac:dyDescent="0.3">
      <c r="A111" s="55" t="s">
        <v>223</v>
      </c>
      <c r="B111" s="56" t="s">
        <v>173</v>
      </c>
      <c r="C111" s="57" t="s">
        <v>311</v>
      </c>
      <c r="D111" s="58">
        <v>80000</v>
      </c>
      <c r="E111" s="58">
        <v>80000</v>
      </c>
      <c r="F111" s="113">
        <f t="shared" si="1"/>
        <v>1</v>
      </c>
      <c r="G111" s="59"/>
    </row>
    <row r="112" spans="1:7" ht="24" thickBot="1" x14ac:dyDescent="0.3">
      <c r="A112" s="55" t="s">
        <v>199</v>
      </c>
      <c r="B112" s="56" t="s">
        <v>173</v>
      </c>
      <c r="C112" s="57" t="s">
        <v>312</v>
      </c>
      <c r="D112" s="58">
        <v>80000</v>
      </c>
      <c r="E112" s="58">
        <v>80000</v>
      </c>
      <c r="F112" s="113">
        <f t="shared" si="1"/>
        <v>1</v>
      </c>
      <c r="G112" s="59"/>
    </row>
    <row r="113" spans="1:7" ht="24" thickBot="1" x14ac:dyDescent="0.3">
      <c r="A113" s="55" t="s">
        <v>201</v>
      </c>
      <c r="B113" s="56" t="s">
        <v>173</v>
      </c>
      <c r="C113" s="57" t="s">
        <v>313</v>
      </c>
      <c r="D113" s="58">
        <v>80000</v>
      </c>
      <c r="E113" s="58">
        <v>80000</v>
      </c>
      <c r="F113" s="113">
        <f t="shared" si="1"/>
        <v>1</v>
      </c>
      <c r="G113" s="59"/>
    </row>
    <row r="114" spans="1:7" ht="15.75" thickBot="1" x14ac:dyDescent="0.3">
      <c r="A114" s="55" t="s">
        <v>203</v>
      </c>
      <c r="B114" s="56" t="s">
        <v>173</v>
      </c>
      <c r="C114" s="57" t="s">
        <v>314</v>
      </c>
      <c r="D114" s="58">
        <v>80000</v>
      </c>
      <c r="E114" s="58">
        <v>80000</v>
      </c>
      <c r="F114" s="113">
        <f t="shared" si="1"/>
        <v>1</v>
      </c>
      <c r="G114" s="59"/>
    </row>
    <row r="115" spans="1:7" ht="15.75" thickBot="1" x14ac:dyDescent="0.3">
      <c r="A115" s="55" t="s">
        <v>177</v>
      </c>
      <c r="B115" s="56" t="s">
        <v>173</v>
      </c>
      <c r="C115" s="57" t="s">
        <v>315</v>
      </c>
      <c r="D115" s="58">
        <v>690000</v>
      </c>
      <c r="E115" s="58">
        <v>44179.09</v>
      </c>
      <c r="F115" s="113">
        <f t="shared" si="1"/>
        <v>6.4027666666666663E-2</v>
      </c>
      <c r="G115" s="59"/>
    </row>
    <row r="116" spans="1:7" ht="15.75" thickBot="1" x14ac:dyDescent="0.3">
      <c r="A116" s="55" t="s">
        <v>177</v>
      </c>
      <c r="B116" s="56" t="s">
        <v>173</v>
      </c>
      <c r="C116" s="57" t="s">
        <v>316</v>
      </c>
      <c r="D116" s="58">
        <v>690000</v>
      </c>
      <c r="E116" s="58">
        <v>44179.09</v>
      </c>
      <c r="F116" s="113">
        <f t="shared" si="1"/>
        <v>6.4027666666666663E-2</v>
      </c>
      <c r="G116" s="59"/>
    </row>
    <row r="117" spans="1:7" ht="15.75" thickBot="1" x14ac:dyDescent="0.3">
      <c r="A117" s="55" t="s">
        <v>177</v>
      </c>
      <c r="B117" s="56" t="s">
        <v>173</v>
      </c>
      <c r="C117" s="57" t="s">
        <v>317</v>
      </c>
      <c r="D117" s="58">
        <v>690000</v>
      </c>
      <c r="E117" s="58">
        <v>44179.09</v>
      </c>
      <c r="F117" s="113">
        <f t="shared" si="1"/>
        <v>6.4027666666666663E-2</v>
      </c>
      <c r="G117" s="59"/>
    </row>
    <row r="118" spans="1:7" ht="24" thickBot="1" x14ac:dyDescent="0.3">
      <c r="A118" s="55" t="s">
        <v>199</v>
      </c>
      <c r="B118" s="56" t="s">
        <v>173</v>
      </c>
      <c r="C118" s="57" t="s">
        <v>318</v>
      </c>
      <c r="D118" s="58">
        <v>690000</v>
      </c>
      <c r="E118" s="58">
        <v>44179.09</v>
      </c>
      <c r="F118" s="113">
        <f t="shared" si="1"/>
        <v>6.4027666666666663E-2</v>
      </c>
      <c r="G118" s="59"/>
    </row>
    <row r="119" spans="1:7" ht="24" thickBot="1" x14ac:dyDescent="0.3">
      <c r="A119" s="55" t="s">
        <v>201</v>
      </c>
      <c r="B119" s="56" t="s">
        <v>173</v>
      </c>
      <c r="C119" s="57" t="s">
        <v>319</v>
      </c>
      <c r="D119" s="58">
        <v>690000</v>
      </c>
      <c r="E119" s="58">
        <v>44179.09</v>
      </c>
      <c r="F119" s="113">
        <f t="shared" si="1"/>
        <v>6.4027666666666663E-2</v>
      </c>
      <c r="G119" s="59"/>
    </row>
    <row r="120" spans="1:7" ht="15.75" thickBot="1" x14ac:dyDescent="0.3">
      <c r="A120" s="55" t="s">
        <v>203</v>
      </c>
      <c r="B120" s="56" t="s">
        <v>173</v>
      </c>
      <c r="C120" s="57" t="s">
        <v>320</v>
      </c>
      <c r="D120" s="58">
        <v>690000</v>
      </c>
      <c r="E120" s="58">
        <v>44179.09</v>
      </c>
      <c r="F120" s="113">
        <f t="shared" si="1"/>
        <v>6.4027666666666663E-2</v>
      </c>
      <c r="G120" s="59"/>
    </row>
    <row r="121" spans="1:7" ht="15.75" thickBot="1" x14ac:dyDescent="0.3">
      <c r="A121" s="55" t="s">
        <v>321</v>
      </c>
      <c r="B121" s="56" t="s">
        <v>173</v>
      </c>
      <c r="C121" s="57" t="s">
        <v>322</v>
      </c>
      <c r="D121" s="58">
        <v>2896715.21</v>
      </c>
      <c r="E121" s="58">
        <v>1614425.91</v>
      </c>
      <c r="F121" s="113">
        <f t="shared" si="1"/>
        <v>0.55732986951105901</v>
      </c>
      <c r="G121" s="59"/>
    </row>
    <row r="122" spans="1:7" ht="15.75" thickBot="1" x14ac:dyDescent="0.3">
      <c r="A122" s="55" t="s">
        <v>177</v>
      </c>
      <c r="B122" s="56" t="s">
        <v>173</v>
      </c>
      <c r="C122" s="57" t="s">
        <v>323</v>
      </c>
      <c r="D122" s="58">
        <v>2896715.21</v>
      </c>
      <c r="E122" s="58">
        <v>1614425.91</v>
      </c>
      <c r="F122" s="113">
        <f t="shared" si="1"/>
        <v>0.55732986951105901</v>
      </c>
      <c r="G122" s="59"/>
    </row>
    <row r="123" spans="1:7" ht="15.75" thickBot="1" x14ac:dyDescent="0.3">
      <c r="A123" s="55" t="s">
        <v>177</v>
      </c>
      <c r="B123" s="56" t="s">
        <v>173</v>
      </c>
      <c r="C123" s="57" t="s">
        <v>324</v>
      </c>
      <c r="D123" s="58">
        <v>2896715.21</v>
      </c>
      <c r="E123" s="58">
        <v>1614425.91</v>
      </c>
      <c r="F123" s="113">
        <f t="shared" si="1"/>
        <v>0.55732986951105901</v>
      </c>
      <c r="G123" s="59"/>
    </row>
    <row r="124" spans="1:7" ht="15.75" thickBot="1" x14ac:dyDescent="0.3">
      <c r="A124" s="55" t="s">
        <v>177</v>
      </c>
      <c r="B124" s="56" t="s">
        <v>173</v>
      </c>
      <c r="C124" s="57" t="s">
        <v>325</v>
      </c>
      <c r="D124" s="58">
        <v>278865.21000000002</v>
      </c>
      <c r="E124" s="58">
        <v>41430.400000000001</v>
      </c>
      <c r="F124" s="113">
        <f t="shared" si="1"/>
        <v>0.14856783318363734</v>
      </c>
      <c r="G124" s="59"/>
    </row>
    <row r="125" spans="1:7" ht="24" thickBot="1" x14ac:dyDescent="0.3">
      <c r="A125" s="55" t="s">
        <v>199</v>
      </c>
      <c r="B125" s="56" t="s">
        <v>173</v>
      </c>
      <c r="C125" s="57" t="s">
        <v>326</v>
      </c>
      <c r="D125" s="58">
        <v>278865.21000000002</v>
      </c>
      <c r="E125" s="58">
        <v>41430.400000000001</v>
      </c>
      <c r="F125" s="113">
        <f t="shared" si="1"/>
        <v>0.14856783318363734</v>
      </c>
      <c r="G125" s="59"/>
    </row>
    <row r="126" spans="1:7" ht="24" thickBot="1" x14ac:dyDescent="0.3">
      <c r="A126" s="55" t="s">
        <v>201</v>
      </c>
      <c r="B126" s="56" t="s">
        <v>173</v>
      </c>
      <c r="C126" s="57" t="s">
        <v>327</v>
      </c>
      <c r="D126" s="58">
        <v>278865.21000000002</v>
      </c>
      <c r="E126" s="58">
        <v>41430.400000000001</v>
      </c>
      <c r="F126" s="113">
        <f t="shared" si="1"/>
        <v>0.14856783318363734</v>
      </c>
      <c r="G126" s="59"/>
    </row>
    <row r="127" spans="1:7" ht="15.75" thickBot="1" x14ac:dyDescent="0.3">
      <c r="A127" s="55" t="s">
        <v>203</v>
      </c>
      <c r="B127" s="56" t="s">
        <v>173</v>
      </c>
      <c r="C127" s="57" t="s">
        <v>328</v>
      </c>
      <c r="D127" s="58">
        <v>278865.21000000002</v>
      </c>
      <c r="E127" s="58">
        <v>41430.400000000001</v>
      </c>
      <c r="F127" s="113">
        <f t="shared" si="1"/>
        <v>0.14856783318363734</v>
      </c>
      <c r="G127" s="59"/>
    </row>
    <row r="128" spans="1:7" ht="15.75" thickBot="1" x14ac:dyDescent="0.3">
      <c r="A128" s="55" t="s">
        <v>177</v>
      </c>
      <c r="B128" s="56" t="s">
        <v>173</v>
      </c>
      <c r="C128" s="57" t="s">
        <v>329</v>
      </c>
      <c r="D128" s="58">
        <v>265479</v>
      </c>
      <c r="E128" s="58">
        <v>228502.44</v>
      </c>
      <c r="F128" s="113">
        <f t="shared" si="1"/>
        <v>0.86071757088131262</v>
      </c>
      <c r="G128" s="59"/>
    </row>
    <row r="129" spans="1:7" ht="24" thickBot="1" x14ac:dyDescent="0.3">
      <c r="A129" s="55" t="s">
        <v>199</v>
      </c>
      <c r="B129" s="56" t="s">
        <v>173</v>
      </c>
      <c r="C129" s="57" t="s">
        <v>330</v>
      </c>
      <c r="D129" s="58">
        <v>265479</v>
      </c>
      <c r="E129" s="58">
        <v>228502.44</v>
      </c>
      <c r="F129" s="113">
        <f t="shared" si="1"/>
        <v>0.86071757088131262</v>
      </c>
      <c r="G129" s="59"/>
    </row>
    <row r="130" spans="1:7" ht="24" thickBot="1" x14ac:dyDescent="0.3">
      <c r="A130" s="55" t="s">
        <v>201</v>
      </c>
      <c r="B130" s="56" t="s">
        <v>173</v>
      </c>
      <c r="C130" s="57" t="s">
        <v>331</v>
      </c>
      <c r="D130" s="58">
        <v>265479</v>
      </c>
      <c r="E130" s="58">
        <v>228502.44</v>
      </c>
      <c r="F130" s="113">
        <f t="shared" si="1"/>
        <v>0.86071757088131262</v>
      </c>
      <c r="G130" s="59"/>
    </row>
    <row r="131" spans="1:7" ht="15.75" thickBot="1" x14ac:dyDescent="0.3">
      <c r="A131" s="55" t="s">
        <v>203</v>
      </c>
      <c r="B131" s="56" t="s">
        <v>173</v>
      </c>
      <c r="C131" s="57" t="s">
        <v>332</v>
      </c>
      <c r="D131" s="58">
        <v>265479</v>
      </c>
      <c r="E131" s="58">
        <v>228502.44</v>
      </c>
      <c r="F131" s="113">
        <f t="shared" si="1"/>
        <v>0.86071757088131262</v>
      </c>
      <c r="G131" s="59"/>
    </row>
    <row r="132" spans="1:7" ht="15.75" thickBot="1" x14ac:dyDescent="0.3">
      <c r="A132" s="55" t="s">
        <v>177</v>
      </c>
      <c r="B132" s="56" t="s">
        <v>173</v>
      </c>
      <c r="C132" s="57" t="s">
        <v>333</v>
      </c>
      <c r="D132" s="58">
        <v>2352371</v>
      </c>
      <c r="E132" s="58">
        <v>1344493.07</v>
      </c>
      <c r="F132" s="113">
        <f t="shared" si="1"/>
        <v>0.57154805513245999</v>
      </c>
      <c r="G132" s="59"/>
    </row>
    <row r="133" spans="1:7" ht="24" thickBot="1" x14ac:dyDescent="0.3">
      <c r="A133" s="55" t="s">
        <v>199</v>
      </c>
      <c r="B133" s="56" t="s">
        <v>173</v>
      </c>
      <c r="C133" s="57" t="s">
        <v>334</v>
      </c>
      <c r="D133" s="58">
        <v>2352371</v>
      </c>
      <c r="E133" s="58">
        <v>1344493.07</v>
      </c>
      <c r="F133" s="113">
        <f t="shared" si="1"/>
        <v>0.57154805513245999</v>
      </c>
      <c r="G133" s="59"/>
    </row>
    <row r="134" spans="1:7" ht="24" thickBot="1" x14ac:dyDescent="0.3">
      <c r="A134" s="55" t="s">
        <v>201</v>
      </c>
      <c r="B134" s="56" t="s">
        <v>173</v>
      </c>
      <c r="C134" s="57" t="s">
        <v>335</v>
      </c>
      <c r="D134" s="58">
        <v>2352371</v>
      </c>
      <c r="E134" s="58">
        <v>1344493.07</v>
      </c>
      <c r="F134" s="113">
        <f t="shared" si="1"/>
        <v>0.57154805513245999</v>
      </c>
      <c r="G134" s="59"/>
    </row>
    <row r="135" spans="1:7" ht="15.75" thickBot="1" x14ac:dyDescent="0.3">
      <c r="A135" s="55" t="s">
        <v>203</v>
      </c>
      <c r="B135" s="56" t="s">
        <v>173</v>
      </c>
      <c r="C135" s="57" t="s">
        <v>336</v>
      </c>
      <c r="D135" s="58">
        <v>1329839.71</v>
      </c>
      <c r="E135" s="58">
        <v>988422.82</v>
      </c>
      <c r="F135" s="113">
        <f t="shared" si="1"/>
        <v>0.74326462999063247</v>
      </c>
      <c r="G135" s="59"/>
    </row>
    <row r="136" spans="1:7" ht="15.75" thickBot="1" x14ac:dyDescent="0.3">
      <c r="A136" s="55" t="s">
        <v>337</v>
      </c>
      <c r="B136" s="56" t="s">
        <v>173</v>
      </c>
      <c r="C136" s="57" t="s">
        <v>338</v>
      </c>
      <c r="D136" s="58">
        <v>1022531.29</v>
      </c>
      <c r="E136" s="58">
        <v>356070.25</v>
      </c>
      <c r="F136" s="113">
        <f t="shared" si="1"/>
        <v>0.34822430715054203</v>
      </c>
      <c r="G136" s="59"/>
    </row>
    <row r="137" spans="1:7" ht="15.75" thickBot="1" x14ac:dyDescent="0.3">
      <c r="A137" s="55" t="s">
        <v>339</v>
      </c>
      <c r="B137" s="56" t="s">
        <v>173</v>
      </c>
      <c r="C137" s="57" t="s">
        <v>340</v>
      </c>
      <c r="D137" s="58">
        <v>160000</v>
      </c>
      <c r="E137" s="58">
        <v>78975.600000000006</v>
      </c>
      <c r="F137" s="113">
        <f t="shared" ref="F137:F144" si="2">E137/D137</f>
        <v>0.49359750000000002</v>
      </c>
      <c r="G137" s="59"/>
    </row>
    <row r="138" spans="1:7" ht="15.75" thickBot="1" x14ac:dyDescent="0.3">
      <c r="A138" s="55" t="s">
        <v>341</v>
      </c>
      <c r="B138" s="56" t="s">
        <v>173</v>
      </c>
      <c r="C138" s="57" t="s">
        <v>342</v>
      </c>
      <c r="D138" s="58">
        <v>160000</v>
      </c>
      <c r="E138" s="58">
        <v>78975.600000000006</v>
      </c>
      <c r="F138" s="113">
        <f t="shared" si="2"/>
        <v>0.49359750000000002</v>
      </c>
      <c r="G138" s="59"/>
    </row>
    <row r="139" spans="1:7" ht="15.75" thickBot="1" x14ac:dyDescent="0.3">
      <c r="A139" s="55" t="s">
        <v>177</v>
      </c>
      <c r="B139" s="56" t="s">
        <v>173</v>
      </c>
      <c r="C139" s="57" t="s">
        <v>343</v>
      </c>
      <c r="D139" s="58">
        <v>160000</v>
      </c>
      <c r="E139" s="58">
        <v>78975.600000000006</v>
      </c>
      <c r="F139" s="113">
        <f t="shared" si="2"/>
        <v>0.49359750000000002</v>
      </c>
      <c r="G139" s="59"/>
    </row>
    <row r="140" spans="1:7" ht="15.75" thickBot="1" x14ac:dyDescent="0.3">
      <c r="A140" s="55" t="s">
        <v>177</v>
      </c>
      <c r="B140" s="56" t="s">
        <v>173</v>
      </c>
      <c r="C140" s="57" t="s">
        <v>344</v>
      </c>
      <c r="D140" s="58">
        <v>160000</v>
      </c>
      <c r="E140" s="58">
        <v>78975.600000000006</v>
      </c>
      <c r="F140" s="113">
        <f t="shared" si="2"/>
        <v>0.49359750000000002</v>
      </c>
      <c r="G140" s="59"/>
    </row>
    <row r="141" spans="1:7" ht="35.25" thickBot="1" x14ac:dyDescent="0.3">
      <c r="A141" s="55" t="s">
        <v>345</v>
      </c>
      <c r="B141" s="56" t="s">
        <v>173</v>
      </c>
      <c r="C141" s="57" t="s">
        <v>346</v>
      </c>
      <c r="D141" s="58">
        <v>160000</v>
      </c>
      <c r="E141" s="58">
        <v>78975.600000000006</v>
      </c>
      <c r="F141" s="113">
        <f t="shared" si="2"/>
        <v>0.49359750000000002</v>
      </c>
      <c r="G141" s="59"/>
    </row>
    <row r="142" spans="1:7" ht="15.75" thickBot="1" x14ac:dyDescent="0.3">
      <c r="A142" s="55" t="s">
        <v>347</v>
      </c>
      <c r="B142" s="56" t="s">
        <v>173</v>
      </c>
      <c r="C142" s="57" t="s">
        <v>348</v>
      </c>
      <c r="D142" s="58">
        <v>160000</v>
      </c>
      <c r="E142" s="58">
        <v>78975.600000000006</v>
      </c>
      <c r="F142" s="113">
        <f t="shared" si="2"/>
        <v>0.49359750000000002</v>
      </c>
      <c r="G142" s="59"/>
    </row>
    <row r="143" spans="1:7" ht="15.75" thickBot="1" x14ac:dyDescent="0.3">
      <c r="A143" s="55" t="s">
        <v>349</v>
      </c>
      <c r="B143" s="56" t="s">
        <v>173</v>
      </c>
      <c r="C143" s="57" t="s">
        <v>350</v>
      </c>
      <c r="D143" s="58">
        <v>160000</v>
      </c>
      <c r="E143" s="58">
        <v>78975.600000000006</v>
      </c>
      <c r="F143" s="113">
        <f t="shared" si="2"/>
        <v>0.49359750000000002</v>
      </c>
      <c r="G143" s="59"/>
    </row>
    <row r="144" spans="1:7" ht="15.75" thickBot="1" x14ac:dyDescent="0.3">
      <c r="A144" s="55" t="s">
        <v>351</v>
      </c>
      <c r="B144" s="56" t="s">
        <v>173</v>
      </c>
      <c r="C144" s="57" t="s">
        <v>352</v>
      </c>
      <c r="D144" s="58">
        <v>160000</v>
      </c>
      <c r="E144" s="58">
        <v>78975.600000000006</v>
      </c>
      <c r="F144" s="113">
        <f t="shared" si="2"/>
        <v>0.49359750000000002</v>
      </c>
      <c r="G144" s="59"/>
    </row>
    <row r="145" spans="1:7" ht="24" customHeight="1" thickBot="1" x14ac:dyDescent="0.3">
      <c r="A145" s="60" t="s">
        <v>353</v>
      </c>
      <c r="B145" s="61" t="s">
        <v>354</v>
      </c>
      <c r="C145" s="62" t="s">
        <v>31</v>
      </c>
      <c r="D145" s="63" t="s">
        <v>47</v>
      </c>
      <c r="E145" s="63">
        <v>-961595.52</v>
      </c>
      <c r="F145" s="64" t="s">
        <v>31</v>
      </c>
      <c r="G145" s="65"/>
    </row>
    <row r="146" spans="1:7" ht="15" customHeight="1" x14ac:dyDescent="0.25">
      <c r="A146" s="66"/>
      <c r="B146" s="67"/>
      <c r="C146" s="67"/>
      <c r="D146" s="67"/>
      <c r="E146" s="67"/>
      <c r="F146" s="67"/>
      <c r="G146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0078740157483" right="0.39370078740157483" top="0.39370078740157483" bottom="0.39370078740157483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zoomScaleNormal="100" zoomScaleSheetLayoutView="100" workbookViewId="0">
      <selection activeCell="C25" sqref="C25"/>
    </sheetView>
  </sheetViews>
  <sheetFormatPr defaultColWidth="9.140625"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8"/>
      <c r="B1" s="69"/>
      <c r="C1" s="70"/>
      <c r="D1" s="18"/>
      <c r="E1" s="71"/>
      <c r="F1" s="45" t="s">
        <v>355</v>
      </c>
      <c r="G1" s="15"/>
    </row>
    <row r="2" spans="1:7" ht="14.1" customHeight="1" x14ac:dyDescent="0.25">
      <c r="A2" s="119" t="s">
        <v>356</v>
      </c>
      <c r="B2" s="120"/>
      <c r="C2" s="120"/>
      <c r="D2" s="120"/>
      <c r="E2" s="120"/>
      <c r="F2" s="120"/>
      <c r="G2" s="15"/>
    </row>
    <row r="3" spans="1:7" ht="12" customHeight="1" x14ac:dyDescent="0.25">
      <c r="A3" s="72"/>
      <c r="B3" s="73"/>
      <c r="C3" s="74"/>
      <c r="D3" s="75"/>
      <c r="E3" s="76"/>
      <c r="F3" s="77"/>
      <c r="G3" s="15"/>
    </row>
    <row r="4" spans="1:7" ht="13.5" customHeight="1" x14ac:dyDescent="0.25">
      <c r="A4" s="127" t="s">
        <v>21</v>
      </c>
      <c r="B4" s="127" t="s">
        <v>22</v>
      </c>
      <c r="C4" s="127" t="s">
        <v>357</v>
      </c>
      <c r="D4" s="127" t="s">
        <v>24</v>
      </c>
      <c r="E4" s="127" t="s">
        <v>25</v>
      </c>
      <c r="F4" s="127" t="s">
        <v>398</v>
      </c>
      <c r="G4" s="15"/>
    </row>
    <row r="5" spans="1:7" ht="12" customHeight="1" x14ac:dyDescent="0.25">
      <c r="A5" s="128"/>
      <c r="B5" s="128"/>
      <c r="C5" s="128"/>
      <c r="D5" s="128"/>
      <c r="E5" s="128"/>
      <c r="F5" s="128"/>
      <c r="G5" s="15"/>
    </row>
    <row r="6" spans="1:7" ht="12" customHeight="1" x14ac:dyDescent="0.25">
      <c r="A6" s="128"/>
      <c r="B6" s="128"/>
      <c r="C6" s="128"/>
      <c r="D6" s="128"/>
      <c r="E6" s="128"/>
      <c r="F6" s="128"/>
      <c r="G6" s="15"/>
    </row>
    <row r="7" spans="1:7" ht="11.25" customHeight="1" x14ac:dyDescent="0.25">
      <c r="A7" s="128"/>
      <c r="B7" s="128"/>
      <c r="C7" s="128"/>
      <c r="D7" s="128"/>
      <c r="E7" s="128"/>
      <c r="F7" s="128"/>
      <c r="G7" s="15"/>
    </row>
    <row r="8" spans="1:7" ht="10.5" customHeight="1" x14ac:dyDescent="0.25">
      <c r="A8" s="128"/>
      <c r="B8" s="128"/>
      <c r="C8" s="128"/>
      <c r="D8" s="128"/>
      <c r="E8" s="128"/>
      <c r="F8" s="128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25">
      <c r="A10" s="60" t="s">
        <v>358</v>
      </c>
      <c r="B10" s="78">
        <v>500</v>
      </c>
      <c r="C10" s="79" t="s">
        <v>31</v>
      </c>
      <c r="D10" s="36" t="s">
        <v>47</v>
      </c>
      <c r="E10" s="36">
        <v>961595.52</v>
      </c>
      <c r="F10" s="113" t="e">
        <f>E10/D10</f>
        <v>#VALUE!</v>
      </c>
      <c r="G10" s="15"/>
    </row>
    <row r="11" spans="1:7" ht="12" customHeight="1" x14ac:dyDescent="0.25">
      <c r="A11" s="80" t="s">
        <v>32</v>
      </c>
      <c r="B11" s="81"/>
      <c r="C11" s="82"/>
      <c r="D11" s="83"/>
      <c r="E11" s="83"/>
      <c r="F11" s="114"/>
      <c r="G11" s="15"/>
    </row>
    <row r="12" spans="1:7" ht="18" customHeight="1" x14ac:dyDescent="0.25">
      <c r="A12" s="84" t="s">
        <v>359</v>
      </c>
      <c r="B12" s="81">
        <v>520</v>
      </c>
      <c r="C12" s="82" t="s">
        <v>31</v>
      </c>
      <c r="D12" s="85" t="s">
        <v>47</v>
      </c>
      <c r="E12" s="85" t="s">
        <v>47</v>
      </c>
      <c r="F12" s="115" t="s">
        <v>47</v>
      </c>
      <c r="G12" s="15"/>
    </row>
    <row r="13" spans="1:7" ht="12" customHeight="1" x14ac:dyDescent="0.25">
      <c r="A13" s="86" t="s">
        <v>360</v>
      </c>
      <c r="B13" s="81"/>
      <c r="C13" s="82"/>
      <c r="D13" s="83"/>
      <c r="E13" s="83"/>
      <c r="F13" s="114"/>
      <c r="G13" s="15"/>
    </row>
    <row r="14" spans="1:7" ht="14.1" customHeight="1" x14ac:dyDescent="0.25">
      <c r="A14" s="87" t="s">
        <v>361</v>
      </c>
      <c r="B14" s="81">
        <v>620</v>
      </c>
      <c r="C14" s="82" t="s">
        <v>31</v>
      </c>
      <c r="D14" s="85" t="s">
        <v>47</v>
      </c>
      <c r="E14" s="85" t="s">
        <v>47</v>
      </c>
      <c r="F14" s="115" t="s">
        <v>47</v>
      </c>
      <c r="G14" s="15"/>
    </row>
    <row r="15" spans="1:7" ht="12.95" customHeight="1" thickBot="1" x14ac:dyDescent="0.3">
      <c r="A15" s="88" t="s">
        <v>360</v>
      </c>
      <c r="B15" s="81"/>
      <c r="C15" s="82"/>
      <c r="D15" s="83"/>
      <c r="E15" s="83"/>
      <c r="F15" s="114"/>
      <c r="G15" s="15"/>
    </row>
    <row r="16" spans="1:7" ht="14.1" customHeight="1" thickBot="1" x14ac:dyDescent="0.3">
      <c r="A16" s="89" t="s">
        <v>362</v>
      </c>
      <c r="B16" s="81">
        <v>700</v>
      </c>
      <c r="C16" s="82"/>
      <c r="D16" s="85" t="s">
        <v>47</v>
      </c>
      <c r="E16" s="85">
        <v>961595.52</v>
      </c>
      <c r="F16" s="113" t="e">
        <f t="shared" ref="F16:F27" si="0">E16/D16</f>
        <v>#VALUE!</v>
      </c>
      <c r="G16" s="15"/>
    </row>
    <row r="17" spans="1:7" ht="24" thickBot="1" x14ac:dyDescent="0.3">
      <c r="A17" s="90" t="s">
        <v>363</v>
      </c>
      <c r="B17" s="81">
        <v>700</v>
      </c>
      <c r="C17" s="82" t="s">
        <v>364</v>
      </c>
      <c r="D17" s="85" t="s">
        <v>47</v>
      </c>
      <c r="E17" s="85">
        <v>961595.52</v>
      </c>
      <c r="F17" s="113" t="e">
        <f t="shared" si="0"/>
        <v>#VALUE!</v>
      </c>
      <c r="G17" s="15"/>
    </row>
    <row r="18" spans="1:7" ht="14.1" customHeight="1" thickBot="1" x14ac:dyDescent="0.3">
      <c r="A18" s="87" t="s">
        <v>365</v>
      </c>
      <c r="B18" s="81">
        <v>710</v>
      </c>
      <c r="C18" s="82"/>
      <c r="D18" s="85">
        <v>-10998147.380000001</v>
      </c>
      <c r="E18" s="85">
        <v>-5101365.3600000003</v>
      </c>
      <c r="F18" s="113">
        <f t="shared" si="0"/>
        <v>0.46383860697091334</v>
      </c>
      <c r="G18" s="15"/>
    </row>
    <row r="19" spans="1:7" ht="15.75" thickBot="1" x14ac:dyDescent="0.3">
      <c r="A19" s="55" t="s">
        <v>366</v>
      </c>
      <c r="B19" s="81">
        <v>710</v>
      </c>
      <c r="C19" s="82" t="s">
        <v>367</v>
      </c>
      <c r="D19" s="85">
        <v>-10998147.380000001</v>
      </c>
      <c r="E19" s="85">
        <v>-5101365.3600000003</v>
      </c>
      <c r="F19" s="113">
        <f t="shared" si="0"/>
        <v>0.46383860697091334</v>
      </c>
      <c r="G19" s="15"/>
    </row>
    <row r="20" spans="1:7" ht="15.75" thickBot="1" x14ac:dyDescent="0.3">
      <c r="A20" s="55" t="s">
        <v>368</v>
      </c>
      <c r="B20" s="81">
        <v>710</v>
      </c>
      <c r="C20" s="82" t="s">
        <v>369</v>
      </c>
      <c r="D20" s="85">
        <v>-10998147.380000001</v>
      </c>
      <c r="E20" s="85">
        <v>-5101365.3600000003</v>
      </c>
      <c r="F20" s="113">
        <f t="shared" si="0"/>
        <v>0.46383860697091334</v>
      </c>
      <c r="G20" s="15"/>
    </row>
    <row r="21" spans="1:7" ht="15.75" thickBot="1" x14ac:dyDescent="0.3">
      <c r="A21" s="55" t="s">
        <v>370</v>
      </c>
      <c r="B21" s="81">
        <v>710</v>
      </c>
      <c r="C21" s="82" t="s">
        <v>371</v>
      </c>
      <c r="D21" s="85">
        <v>-10998147.380000001</v>
      </c>
      <c r="E21" s="85">
        <v>-5101365.3600000003</v>
      </c>
      <c r="F21" s="113">
        <f t="shared" si="0"/>
        <v>0.46383860697091334</v>
      </c>
      <c r="G21" s="15"/>
    </row>
    <row r="22" spans="1:7" ht="24" thickBot="1" x14ac:dyDescent="0.3">
      <c r="A22" s="55" t="s">
        <v>372</v>
      </c>
      <c r="B22" s="81">
        <v>710</v>
      </c>
      <c r="C22" s="82" t="s">
        <v>373</v>
      </c>
      <c r="D22" s="85">
        <v>-10998147.380000001</v>
      </c>
      <c r="E22" s="85">
        <v>-5101365.3600000003</v>
      </c>
      <c r="F22" s="113">
        <f t="shared" si="0"/>
        <v>0.46383860697091334</v>
      </c>
      <c r="G22" s="15"/>
    </row>
    <row r="23" spans="1:7" ht="14.1" customHeight="1" thickBot="1" x14ac:dyDescent="0.3">
      <c r="A23" s="87" t="s">
        <v>374</v>
      </c>
      <c r="B23" s="81">
        <v>720</v>
      </c>
      <c r="C23" s="82"/>
      <c r="D23" s="85">
        <v>25669847.379999999</v>
      </c>
      <c r="E23" s="85">
        <v>6062960.8799999999</v>
      </c>
      <c r="F23" s="113">
        <f t="shared" si="0"/>
        <v>0.23618998548171347</v>
      </c>
      <c r="G23" s="15"/>
    </row>
    <row r="24" spans="1:7" ht="15.75" thickBot="1" x14ac:dyDescent="0.3">
      <c r="A24" s="55" t="s">
        <v>375</v>
      </c>
      <c r="B24" s="81">
        <v>720</v>
      </c>
      <c r="C24" s="91" t="s">
        <v>376</v>
      </c>
      <c r="D24" s="85">
        <v>25669847.379999999</v>
      </c>
      <c r="E24" s="85">
        <v>6062960.8799999999</v>
      </c>
      <c r="F24" s="113">
        <f t="shared" si="0"/>
        <v>0.23618998548171347</v>
      </c>
      <c r="G24" s="15"/>
    </row>
    <row r="25" spans="1:7" ht="15.75" thickBot="1" x14ac:dyDescent="0.3">
      <c r="A25" s="55" t="s">
        <v>377</v>
      </c>
      <c r="B25" s="81">
        <v>720</v>
      </c>
      <c r="C25" s="91" t="s">
        <v>378</v>
      </c>
      <c r="D25" s="85">
        <v>25669847.379999999</v>
      </c>
      <c r="E25" s="85">
        <v>6062960.8799999999</v>
      </c>
      <c r="F25" s="113">
        <f t="shared" si="0"/>
        <v>0.23618998548171347</v>
      </c>
      <c r="G25" s="15"/>
    </row>
    <row r="26" spans="1:7" ht="15.75" thickBot="1" x14ac:dyDescent="0.3">
      <c r="A26" s="55" t="s">
        <v>379</v>
      </c>
      <c r="B26" s="81">
        <v>720</v>
      </c>
      <c r="C26" s="91" t="s">
        <v>380</v>
      </c>
      <c r="D26" s="85">
        <v>25669847.379999999</v>
      </c>
      <c r="E26" s="85">
        <v>6062960.8799999999</v>
      </c>
      <c r="F26" s="113">
        <f t="shared" si="0"/>
        <v>0.23618998548171347</v>
      </c>
      <c r="G26" s="15"/>
    </row>
    <row r="27" spans="1:7" ht="24" thickBot="1" x14ac:dyDescent="0.3">
      <c r="A27" s="55" t="s">
        <v>381</v>
      </c>
      <c r="B27" s="81">
        <v>720</v>
      </c>
      <c r="C27" s="91" t="s">
        <v>382</v>
      </c>
      <c r="D27" s="85">
        <v>25669847.379999999</v>
      </c>
      <c r="E27" s="85">
        <v>6062960.8799999999</v>
      </c>
      <c r="F27" s="113">
        <f t="shared" si="0"/>
        <v>0.23618998548171347</v>
      </c>
      <c r="G27" s="15"/>
    </row>
    <row r="28" spans="1:7" ht="10.5" customHeight="1" x14ac:dyDescent="0.25">
      <c r="A28" s="92"/>
      <c r="B28" s="93"/>
      <c r="C28" s="94"/>
      <c r="D28" s="95"/>
      <c r="E28" s="96"/>
      <c r="F28" s="96"/>
      <c r="G28" s="15"/>
    </row>
    <row r="29" spans="1:7" x14ac:dyDescent="0.25">
      <c r="A29" s="97"/>
      <c r="B29" s="98"/>
      <c r="C29" s="97"/>
      <c r="D29" s="11"/>
      <c r="E29" s="99"/>
      <c r="F29" s="99"/>
      <c r="G29" s="15"/>
    </row>
    <row r="30" spans="1:7" ht="20.100000000000001" customHeight="1" x14ac:dyDescent="0.25">
      <c r="A30" s="17" t="s">
        <v>383</v>
      </c>
      <c r="B30" s="100"/>
      <c r="C30" s="15"/>
      <c r="D30" s="131" t="s">
        <v>393</v>
      </c>
      <c r="E30" s="132"/>
      <c r="F30" s="15"/>
      <c r="G30" s="15"/>
    </row>
    <row r="31" spans="1:7" ht="9.9499999999999993" customHeight="1" x14ac:dyDescent="0.25">
      <c r="A31" s="102"/>
      <c r="B31" s="103" t="s">
        <v>384</v>
      </c>
      <c r="C31" s="15"/>
      <c r="D31" s="133" t="s">
        <v>385</v>
      </c>
      <c r="E31" s="134"/>
      <c r="F31" s="15"/>
      <c r="G31" s="15"/>
    </row>
    <row r="32" spans="1:7" ht="9.9499999999999993" customHeight="1" x14ac:dyDescent="0.25">
      <c r="A32" s="97"/>
      <c r="B32" s="104"/>
      <c r="C32" s="105"/>
      <c r="D32" s="99"/>
      <c r="E32" s="99"/>
      <c r="F32" s="99"/>
      <c r="G32" s="15"/>
    </row>
    <row r="33" spans="1:7" ht="10.5" customHeight="1" x14ac:dyDescent="0.25">
      <c r="A33" s="106"/>
      <c r="B33" s="107"/>
      <c r="C33" s="105"/>
      <c r="D33" s="70"/>
      <c r="E33" s="135"/>
      <c r="F33" s="136"/>
      <c r="G33" s="15"/>
    </row>
    <row r="34" spans="1:7" x14ac:dyDescent="0.25">
      <c r="A34" s="68" t="s">
        <v>386</v>
      </c>
      <c r="B34" s="101"/>
      <c r="C34" s="15"/>
      <c r="D34" s="137"/>
      <c r="E34" s="138"/>
      <c r="F34" s="102"/>
      <c r="G34" s="15"/>
    </row>
    <row r="35" spans="1:7" ht="11.1" customHeight="1" x14ac:dyDescent="0.25">
      <c r="A35" s="15"/>
      <c r="B35" s="103" t="s">
        <v>384</v>
      </c>
      <c r="C35" s="15"/>
      <c r="D35" s="133" t="s">
        <v>385</v>
      </c>
      <c r="E35" s="134"/>
      <c r="F35" s="15"/>
      <c r="G35" s="15"/>
    </row>
    <row r="36" spans="1:7" ht="11.1" customHeight="1" x14ac:dyDescent="0.25">
      <c r="A36" s="15"/>
      <c r="B36" s="102"/>
      <c r="C36" s="15"/>
      <c r="D36" s="102"/>
      <c r="E36" s="102"/>
      <c r="F36" s="15"/>
      <c r="G36" s="15"/>
    </row>
    <row r="37" spans="1:7" ht="11.1" customHeight="1" x14ac:dyDescent="0.25">
      <c r="A37" s="15"/>
      <c r="B37" s="102"/>
      <c r="C37" s="15"/>
      <c r="D37" s="102"/>
      <c r="E37" s="102"/>
      <c r="F37" s="15"/>
      <c r="G37" s="15"/>
    </row>
    <row r="38" spans="1:7" ht="11.1" customHeight="1" x14ac:dyDescent="0.25">
      <c r="A38" s="15"/>
      <c r="B38" s="102"/>
      <c r="C38" s="15"/>
      <c r="D38" s="102"/>
      <c r="E38" s="102"/>
      <c r="F38" s="15"/>
      <c r="G38" s="15"/>
    </row>
    <row r="39" spans="1:7" ht="11.1" customHeight="1" x14ac:dyDescent="0.25">
      <c r="A39" s="15"/>
      <c r="B39" s="102"/>
      <c r="C39" s="15"/>
      <c r="D39" s="102"/>
      <c r="E39" s="102"/>
      <c r="F39" s="15"/>
      <c r="G39" s="15"/>
    </row>
    <row r="40" spans="1:7" ht="11.1" customHeight="1" x14ac:dyDescent="0.25">
      <c r="A40" s="15"/>
      <c r="B40" s="102"/>
      <c r="C40" s="15"/>
      <c r="D40" s="102"/>
      <c r="E40" s="102"/>
      <c r="F40" s="15"/>
      <c r="G40" s="15"/>
    </row>
    <row r="41" spans="1:7" ht="11.1" customHeight="1" x14ac:dyDescent="0.25">
      <c r="A41" s="15"/>
      <c r="B41" s="102"/>
      <c r="C41" s="15"/>
      <c r="D41" s="102"/>
      <c r="E41" s="102"/>
      <c r="F41" s="15"/>
      <c r="G41" s="15"/>
    </row>
    <row r="42" spans="1:7" ht="17.100000000000001" customHeight="1" x14ac:dyDescent="0.25">
      <c r="A42" s="11"/>
      <c r="B42" s="100"/>
      <c r="C42" s="105"/>
      <c r="D42" s="11"/>
      <c r="E42" s="11"/>
      <c r="F42" s="108" t="s">
        <v>387</v>
      </c>
      <c r="G42" s="15"/>
    </row>
    <row r="43" spans="1:7" ht="17.25" customHeight="1" x14ac:dyDescent="0.25">
      <c r="A43" s="17" t="s">
        <v>388</v>
      </c>
      <c r="B43" s="109"/>
      <c r="C43" s="15"/>
      <c r="D43" s="131" t="s">
        <v>392</v>
      </c>
      <c r="E43" s="132"/>
      <c r="F43" s="108" t="s">
        <v>387</v>
      </c>
      <c r="G43" s="15"/>
    </row>
    <row r="44" spans="1:7" ht="12" customHeight="1" x14ac:dyDescent="0.25">
      <c r="A44" s="102"/>
      <c r="B44" s="103" t="s">
        <v>384</v>
      </c>
      <c r="C44" s="15"/>
      <c r="D44" s="133" t="s">
        <v>385</v>
      </c>
      <c r="E44" s="134"/>
      <c r="F44" s="108" t="s">
        <v>387</v>
      </c>
      <c r="G44" s="15"/>
    </row>
    <row r="45" spans="1:7" ht="17.100000000000001" customHeight="1" x14ac:dyDescent="0.25">
      <c r="A45" s="17"/>
      <c r="B45" s="17"/>
      <c r="C45" s="17"/>
      <c r="D45" s="105"/>
      <c r="E45" s="11"/>
      <c r="F45" s="11"/>
      <c r="G45" s="15"/>
    </row>
    <row r="46" spans="1:7" hidden="1" x14ac:dyDescent="0.25">
      <c r="A46" s="17"/>
      <c r="B46" s="17" t="s">
        <v>389</v>
      </c>
      <c r="C46" s="17"/>
      <c r="D46" s="105"/>
      <c r="E46" s="11"/>
      <c r="F46" s="15"/>
      <c r="G46" s="15"/>
    </row>
    <row r="47" spans="1:7" hidden="1" x14ac:dyDescent="0.25">
      <c r="A47" s="108" t="s">
        <v>383</v>
      </c>
      <c r="B47" s="17"/>
      <c r="C47" s="17"/>
      <c r="D47" s="131"/>
      <c r="E47" s="132"/>
      <c r="F47" s="108" t="s">
        <v>389</v>
      </c>
      <c r="G47" s="15"/>
    </row>
    <row r="48" spans="1:7" hidden="1" x14ac:dyDescent="0.25">
      <c r="A48" s="108" t="s">
        <v>390</v>
      </c>
      <c r="B48" s="103" t="s">
        <v>384</v>
      </c>
      <c r="C48" s="15"/>
      <c r="D48" s="133" t="s">
        <v>385</v>
      </c>
      <c r="E48" s="134"/>
      <c r="F48" s="108" t="s">
        <v>389</v>
      </c>
      <c r="G48" s="15"/>
    </row>
    <row r="49" spans="1:7" ht="17.100000000000001" customHeight="1" x14ac:dyDescent="0.25">
      <c r="A49" s="108"/>
      <c r="B49" s="102"/>
      <c r="C49" s="15"/>
      <c r="D49" s="102"/>
      <c r="E49" s="102"/>
      <c r="F49" s="108"/>
      <c r="G49" s="15"/>
    </row>
    <row r="50" spans="1:7" hidden="1" x14ac:dyDescent="0.25">
      <c r="A50" s="17"/>
      <c r="B50" s="17" t="s">
        <v>389</v>
      </c>
      <c r="C50" s="17"/>
      <c r="D50" s="105"/>
      <c r="E50" s="11"/>
      <c r="F50" s="108" t="s">
        <v>389</v>
      </c>
      <c r="G50" s="15"/>
    </row>
    <row r="51" spans="1:7" hidden="1" x14ac:dyDescent="0.25">
      <c r="A51" s="108" t="s">
        <v>388</v>
      </c>
      <c r="B51" s="17"/>
      <c r="C51" s="17"/>
      <c r="D51" s="131"/>
      <c r="E51" s="132"/>
      <c r="F51" s="108" t="s">
        <v>389</v>
      </c>
      <c r="G51" s="15"/>
    </row>
    <row r="52" spans="1:7" hidden="1" x14ac:dyDescent="0.25">
      <c r="A52" s="108" t="s">
        <v>390</v>
      </c>
      <c r="B52" s="103" t="s">
        <v>384</v>
      </c>
      <c r="C52" s="15"/>
      <c r="D52" s="133" t="s">
        <v>385</v>
      </c>
      <c r="E52" s="134"/>
      <c r="F52" s="108" t="s">
        <v>389</v>
      </c>
      <c r="G52" s="15"/>
    </row>
    <row r="53" spans="1:7" ht="17.100000000000001" customHeight="1" x14ac:dyDescent="0.25">
      <c r="A53" s="17"/>
      <c r="B53" s="17"/>
      <c r="C53" s="17"/>
      <c r="D53" s="105"/>
      <c r="E53" s="11"/>
      <c r="F53" s="11"/>
      <c r="G53" s="15"/>
    </row>
    <row r="54" spans="1:7" ht="17.100000000000001" customHeight="1" x14ac:dyDescent="0.25">
      <c r="A54" s="17" t="s">
        <v>391</v>
      </c>
      <c r="B54" s="97"/>
      <c r="C54" s="97"/>
      <c r="D54" s="105"/>
      <c r="E54" s="2"/>
      <c r="F54" s="2"/>
      <c r="G54" s="15"/>
    </row>
    <row r="55" spans="1:7" hidden="1" x14ac:dyDescent="0.25">
      <c r="A55" s="110" t="s">
        <v>389</v>
      </c>
      <c r="B55" s="110"/>
      <c r="C55" s="110"/>
      <c r="D55" s="110"/>
      <c r="E55" s="110"/>
      <c r="F55" s="110"/>
      <c r="G55" s="15"/>
    </row>
    <row r="56" spans="1:7" hidden="1" x14ac:dyDescent="0.25">
      <c r="A56" s="139" t="s">
        <v>389</v>
      </c>
      <c r="B56" s="140"/>
      <c r="C56" s="140"/>
      <c r="D56" s="140"/>
      <c r="E56" s="140"/>
      <c r="F56" s="140"/>
      <c r="G56" s="15"/>
    </row>
    <row r="57" spans="1:7" hidden="1" x14ac:dyDescent="0.25">
      <c r="A57" s="111" t="s">
        <v>389</v>
      </c>
      <c r="B57" s="111"/>
      <c r="C57" s="111"/>
      <c r="D57" s="111"/>
      <c r="E57" s="111"/>
      <c r="F57" s="111"/>
      <c r="G57" s="15"/>
    </row>
  </sheetData>
  <mergeCells count="19">
    <mergeCell ref="D52:E52"/>
    <mergeCell ref="A56:F56"/>
    <mergeCell ref="D43:E43"/>
    <mergeCell ref="D44:E44"/>
    <mergeCell ref="D47:E47"/>
    <mergeCell ref="D48:E48"/>
    <mergeCell ref="D51:E51"/>
    <mergeCell ref="D30:E30"/>
    <mergeCell ref="D31:E31"/>
    <mergeCell ref="E33:F33"/>
    <mergeCell ref="D34:E34"/>
    <mergeCell ref="D35:E35"/>
    <mergeCell ref="A2:F2"/>
    <mergeCell ref="A4:A8"/>
    <mergeCell ref="B4:B8"/>
    <mergeCell ref="C4:C8"/>
    <mergeCell ref="D4:D8"/>
    <mergeCell ref="E4:E8"/>
    <mergeCell ref="F4:F8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1507553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357F289-EAF3-465C-8F41-2257745DEE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SERVER-BUH\USER</dc:creator>
  <cp:lastModifiedBy>777</cp:lastModifiedBy>
  <cp:lastPrinted>2023-07-12T08:41:50Z</cp:lastPrinted>
  <dcterms:created xsi:type="dcterms:W3CDTF">2023-07-12T07:42:54Z</dcterms:created>
  <dcterms:modified xsi:type="dcterms:W3CDTF">2023-07-12T08:42:04Z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r14_kem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