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3040" windowHeight="9390"/>
  </bookViews>
  <sheets>
    <sheet name="Доходы" sheetId="2" r:id="rId1"/>
    <sheet name="Расходы" sheetId="3" r:id="rId2"/>
    <sheet name="Источники" sheetId="4" r:id="rId3"/>
  </sheets>
  <calcPr calcId="152511"/>
</workbook>
</file>

<file path=xl/calcChain.xml><?xml version="1.0" encoding="utf-8"?>
<calcChain xmlns="http://schemas.openxmlformats.org/spreadsheetml/2006/main">
  <c r="F27" i="4" l="1"/>
  <c r="F26" i="4"/>
  <c r="F25" i="4"/>
  <c r="F24" i="4"/>
  <c r="F23" i="4"/>
  <c r="F22" i="4"/>
  <c r="F21" i="4"/>
  <c r="F20" i="4"/>
  <c r="F19" i="4"/>
  <c r="F18" i="4"/>
  <c r="F17" i="4"/>
  <c r="F16" i="4"/>
  <c r="F87" i="3"/>
  <c r="F86" i="3"/>
  <c r="F85" i="3"/>
  <c r="F82" i="3"/>
  <c r="F81" i="3"/>
  <c r="F80" i="3"/>
  <c r="F78" i="3"/>
  <c r="F77" i="3"/>
  <c r="F76" i="3"/>
  <c r="F68" i="3"/>
  <c r="F67" i="3"/>
  <c r="F66" i="3"/>
  <c r="F61" i="3"/>
  <c r="F60" i="3"/>
  <c r="F59" i="3"/>
  <c r="F48" i="3"/>
  <c r="F47" i="3"/>
  <c r="F46" i="3"/>
  <c r="F41" i="3"/>
  <c r="F40" i="3"/>
  <c r="F39" i="3"/>
  <c r="F37" i="3"/>
  <c r="F36" i="3"/>
  <c r="F35" i="3"/>
  <c r="F33" i="3"/>
  <c r="F32" i="3"/>
  <c r="F31" i="3"/>
  <c r="F27" i="3"/>
  <c r="F26" i="3"/>
  <c r="F25" i="3"/>
  <c r="F23" i="3"/>
  <c r="F22" i="3"/>
  <c r="F20" i="3"/>
  <c r="F19" i="3"/>
  <c r="F16" i="3"/>
  <c r="F15" i="3"/>
  <c r="F14" i="3"/>
  <c r="F11" i="3"/>
  <c r="F10" i="3"/>
  <c r="F9" i="3"/>
  <c r="F7" i="3"/>
  <c r="F87" i="2"/>
  <c r="F86" i="2"/>
  <c r="F85" i="2"/>
  <c r="F84" i="2"/>
  <c r="F83" i="2"/>
  <c r="F74" i="2"/>
  <c r="F73" i="2"/>
  <c r="F72" i="2"/>
  <c r="F69" i="2"/>
  <c r="F68" i="2"/>
  <c r="F67" i="2"/>
  <c r="F66" i="2"/>
  <c r="F65" i="2"/>
  <c r="F64" i="2"/>
  <c r="F63" i="2"/>
  <c r="F62" i="2"/>
  <c r="F61" i="2"/>
  <c r="F60" i="2"/>
  <c r="F59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27" i="2"/>
  <c r="F26" i="2"/>
  <c r="F25" i="2"/>
  <c r="F24" i="2"/>
  <c r="F23" i="2"/>
  <c r="F21" i="2"/>
</calcChain>
</file>

<file path=xl/sharedStrings.xml><?xml version="1.0" encoding="utf-8"?>
<sst xmlns="http://schemas.openxmlformats.org/spreadsheetml/2006/main" count="697" uniqueCount="307">
  <si>
    <t>ОТЧЕТ ОБ ИСПОЛНЕНИИ БЮДЖЕТА</t>
  </si>
  <si>
    <t>КОДЫ</t>
  </si>
  <si>
    <t>на 1 апреля 2023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</si>
  <si>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</si>
  <si>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</si>
  <si>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</si>
  <si>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</si>
  <si>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</si>
  <si>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</si>
  <si>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Администрация Хохловского сельского поселения Смоленского района Смоленской области</t>
  </si>
  <si>
    <t>Глава по БК</t>
  </si>
  <si>
    <t>942</t>
  </si>
  <si>
    <t xml:space="preserve">Наименование публично-правового образования </t>
  </si>
  <si>
    <t>Бюджет сельских поселений</t>
  </si>
  <si>
    <t xml:space="preserve">         по ОКТМО</t>
  </si>
  <si>
    <t>66644498</t>
  </si>
  <si>
    <t>Периодичность: месячная, квартальная, годовая</t>
  </si>
  <si>
    <t>Единица измерения:  руб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</si>
  <si>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</si>
  <si>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</si>
  <si>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</si>
  <si>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</si>
  <si>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</si>
  <si>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</si>
  <si>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</si>
  <si>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</si>
  <si>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</si>
  <si>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</si>
  <si>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</si>
  <si>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</si>
  <si>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</si>
  <si>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</si>
  <si>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</si>
  <si>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</si>
  <si>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</si>
  <si>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</si>
  <si>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</si>
  <si>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</si>
  <si>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</si>
  <si>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</si>
  <si>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</si>
  <si>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</si>
  <si>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</si>
  <si>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182 1 01 02010 01 1000 110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</si>
  <si>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</si>
  <si>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</si>
  <si>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-</t>
  </si>
  <si>
    <t>182 1 01 02020 01 1000 110</t>
  </si>
  <si>
    <t>182 1 01 02020 01 3000 110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</si>
  <si>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</si>
  <si>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</si>
  <si>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>182 1 01 02030 01 1000 110</t>
  </si>
  <si>
    <t>182 1 01 02030 01 3000 110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</si>
  <si>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</si>
  <si>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182 1 01 02080 01 0000 110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</si>
  <si>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</si>
  <si>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182 1 01 02080 01 1000 110</t>
  </si>
  <si>
    <t xml:space="preserve">  НАЛОГИ НА ТОВАРЫ (РАБОТЫ, УСЛУГИ), РЕАЛИЗУЕМЫЕ НА ТЕРРИТОРИИ РОССИЙСКОЙ ФЕДЕРАЦИИ</t>
  </si>
  <si>
    <t>182 1 03 00000 00 0000 000</t>
  </si>
  <si>
    <t xml:space="preserve">  Акцизы по подакцизным товарам (продукции), производимым на территории Российской Федерации</t>
  </si>
  <si>
    <t>182 1 03 02000 01 0000 110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</si>
  <si>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</si>
  <si>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</si>
  <si>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</si>
  <si>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</si>
  <si>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</si>
  <si>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</si>
  <si>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</si>
  <si>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</si>
  <si>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</si>
  <si>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</si>
  <si>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</si>
  <si>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</si>
  <si>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</si>
  <si>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</si>
  <si>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</si>
  <si>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182 1 03 02261 01 0000 110</t>
  </si>
  <si>
    <t xml:space="preserve">  НАЛОГИ НА СОВОКУПНЫЙ ДОХОД</t>
  </si>
  <si>
    <t>182 1 05 00000 00 0000 000</t>
  </si>
  <si>
    <t xml:space="preserve">  Единый сельскохозяйственный налог</t>
  </si>
  <si>
    <t>182 1 05 03000 01 0000 110</t>
  </si>
  <si>
    <t>182 1 05 03010 01 0000 110</t>
  </si>
  <si>
    <t xml:space="preserve">  сумма платежа (перерасчеты,  недоимка и задолженность по соответствующему платежу, в том числе по отмененному)</t>
  </si>
  <si>
    <t>182 1 05 03010 01 1000 110</t>
  </si>
  <si>
    <t xml:space="preserve">  НАЛОГИ НА ИМУЩЕСТВО</t>
  </si>
  <si>
    <t>182 1 06 00000 00 0000 000</t>
  </si>
  <si>
    <t xml:space="preserve">  Налог на имущество физических лиц</t>
  </si>
  <si>
    <t>182 1 06 01000 00 0000 110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</si>
  <si>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</si>
  <si>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182 1 06 01030 10 0000 110</t>
  </si>
  <si>
    <t>182 1 06 01030 10 1000 110</t>
  </si>
  <si>
    <t xml:space="preserve">  Земельный налог</t>
  </si>
  <si>
    <t>182 1 06 06000 00 0000 110</t>
  </si>
  <si>
    <t xml:space="preserve">  Земельный налог с организаций</t>
  </si>
  <si>
    <t>182 1 06 06030 00 0000 110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</si>
  <si>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</si>
  <si>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182 1 06 06033 10 0000 110</t>
  </si>
  <si>
    <t>182 1 06 06033 10 1000 110</t>
  </si>
  <si>
    <t>182 1 06 06033 10 3000 110</t>
  </si>
  <si>
    <t xml:space="preserve">  Земельный налог с физических лиц</t>
  </si>
  <si>
    <t>182 1 06 06040 00 0000 110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</si>
  <si>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</si>
  <si>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</si>
  <si>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>182 1 06 06043 10 1000 110</t>
  </si>
  <si>
    <t xml:space="preserve">  БЕЗВОЗМЕЗДНЫЕ ПОСТУПЛЕНИЯ</t>
  </si>
  <si>
    <t>912 2 00 00000 00 0000 000</t>
  </si>
  <si>
    <t xml:space="preserve">  БЕЗВОЗМЕЗДНЫЕ ПОСТУПЛЕНИЯ ОТ ДРУГИХ БЮДЖЕТОВ БЮДЖЕТНОЙ СИСТЕМЫ РОССИЙСКОЙ ФЕДЕРАЦИИ</t>
  </si>
  <si>
    <t>912 2 02 00000 00 0000 000</t>
  </si>
  <si>
    <t xml:space="preserve">  Дотации бюджетам бюджетной системы Российской Федерации</t>
  </si>
  <si>
    <t>912 2 02 10000 00 0000 150</t>
  </si>
  <si>
    <t xml:space="preserve">  Дотации на выравнивание бюджетной обеспеченности из бюджетов муниципальных районов, городских округов с внутригородским делением</t>
  </si>
  <si>
    <t>912 2 02 16001 00 0000 150</t>
  </si>
  <si>
    <t xml:space="preserve">  Дотации бюджетам сельских поселений на выравнивание бюджетной обеспеченности из бюджетов муниципальных районов</t>
  </si>
  <si>
    <t>912 2 02 16001 10 0000 150</t>
  </si>
  <si>
    <t>942 1 00 00000 00 0000 000</t>
  </si>
  <si>
    <t xml:space="preserve">  ДОХОДЫ ОТ ИСПОЛЬЗОВАНИЯ ИМУЩЕСТВА, НАХОДЯЩЕГОСЯ В ГОСУДАРСТВЕННОЙ И МУНИЦИПАЛЬНОЙ СОБСТВЕННОСТИ</t>
  </si>
  <si>
    <t>942 1 11 00000 00 0000 000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</si>
  <si>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</si>
  <si>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942 1 11 05000 00 0000 120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</si>
  <si>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</si>
  <si>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942 1 11 05020 00 0000 120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</si>
  <si>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</si>
  <si>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942 1 11 05025 10 0000 120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</si>
  <si>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</si>
  <si>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942 1 11 05030 00 0000 120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</si>
  <si>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</si>
  <si>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942 1 11 05035 10 0000 120</t>
  </si>
  <si>
    <t xml:space="preserve"> 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</si>
  <si>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942 1 11 05035 10 0038 120</t>
  </si>
  <si>
    <t xml:space="preserve">  ДОХОДЫ ОТ ОКАЗАНИЯ ПЛАТНЫХ УСЛУГ И КОМПЕНСАЦИИ ЗАТРАТ ГОСУДАРСТВА</t>
  </si>
  <si>
    <t>942 1 13 00000 00 0000 000</t>
  </si>
  <si>
    <t xml:space="preserve">  Доходы от компенсации затрат государства</t>
  </si>
  <si>
    <t>942 1 13 02000 00 0000 130</t>
  </si>
  <si>
    <t xml:space="preserve">  Прочие доходы от компенсации затрат государства</t>
  </si>
  <si>
    <t>942 1 13 02990 00 0000 130</t>
  </si>
  <si>
    <t xml:space="preserve">  Прочие доходы от компенсации затрат бюджетов сельских поселений</t>
  </si>
  <si>
    <t>942 1 13 02995 10 0000 130</t>
  </si>
  <si>
    <t xml:space="preserve">  ДОХОДЫ ОТ ПРОДАЖИ МАТЕРИАЛЬНЫХ И НЕМАТЕРИАЛЬНЫХ АКТИВОВ</t>
  </si>
  <si>
    <t>942 1 14 00000 00 0000 000</t>
  </si>
  <si>
    <t xml:space="preserve">  Доходы от продажи земельных участков, находящихся в государственной и муниципальной собственности</t>
  </si>
  <si>
    <t>942 1 14 06000 00 0000 430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</si>
  <si>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</si>
  <si>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942 1 14 06020 00 0000 430</t>
  </si>
  <si>
    <t xml:space="preserve">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</si>
  <si>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942 1 14 06025 10 0000 430</t>
  </si>
  <si>
    <t>942 2 00 00000 00 0000 000</t>
  </si>
  <si>
    <t>942 2 02 00000 00 0000 000</t>
  </si>
  <si>
    <t xml:space="preserve">  Субвенции бюджетам бюджетной системы Российской Федерации</t>
  </si>
  <si>
    <t>942 2 02 30000 00 0000 150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</si>
  <si>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</si>
  <si>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942 2 02 35118 00 0000 150</t>
  </si>
  <si>
    <t xml:space="preserve"> 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</si>
  <si>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942 2 02 35118 10 0000 150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</si>
  <si>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</si>
  <si>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</si>
  <si>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</si>
  <si>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</si>
  <si>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Расходы на обеспечение деятельности органов местного самоуправления</t>
  </si>
  <si>
    <t>200</t>
  </si>
  <si>
    <t>942 0102 99 0 02 00140 000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</si>
  <si>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</si>
  <si>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942 0102 99 0 02 00140 100</t>
  </si>
  <si>
    <t xml:space="preserve">  Расходы на выплаты персоналу государственных (муниципальных) органов</t>
  </si>
  <si>
    <t>942 0102 99 0 02 00140 120</t>
  </si>
  <si>
    <t xml:space="preserve">  Фонд оплаты труда государственных (муниципальных) органов</t>
  </si>
  <si>
    <t>942 0102 99 0 02 00140 121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</si>
  <si>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</si>
  <si>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942 0102 99 0 02 00140 129</t>
  </si>
  <si>
    <t>942 0104 99 0 05 00140 000</t>
  </si>
  <si>
    <t>942 0104 99 0 05 00140 100</t>
  </si>
  <si>
    <t>942 0104 99 0 05 00140 120</t>
  </si>
  <si>
    <t>942 0104 99 0 05 00140 121</t>
  </si>
  <si>
    <t>942 0104 99 0 05 00140 129</t>
  </si>
  <si>
    <t xml:space="preserve">  Закупка товаров, работ и услуг для обеспечения государственных (муниципальных) нужд</t>
  </si>
  <si>
    <t>942 0104 99 0 05 00140 200</t>
  </si>
  <si>
    <t xml:space="preserve">  Иные закупки товаров, работ и услуг для обеспечения государственных (муниципальных) нужд</t>
  </si>
  <si>
    <t>942 0104 99 0 05 00140 240</t>
  </si>
  <si>
    <t xml:space="preserve">  Прочая закупка товаров, работ и услуг</t>
  </si>
  <si>
    <t>942 0104 99 0 05 00140 244</t>
  </si>
  <si>
    <t xml:space="preserve">  Иные бюджетные ассигнования</t>
  </si>
  <si>
    <t>942 0104 99 0 05 00140 800</t>
  </si>
  <si>
    <t xml:space="preserve">  Уплата налогов, сборов и иных платежей</t>
  </si>
  <si>
    <t>942 0104 99 0 05 00140 850</t>
  </si>
  <si>
    <t xml:space="preserve">  Уплата иных платежей</t>
  </si>
  <si>
    <t>942 0104 99 0 05 00140 853</t>
  </si>
  <si>
    <t xml:space="preserve">  </t>
  </si>
  <si>
    <t>942 0106 99 0 05 П2002 000</t>
  </si>
  <si>
    <t xml:space="preserve">  Межбюджетные трансферты</t>
  </si>
  <si>
    <t>942 0106 99 0 05 П2002 500</t>
  </si>
  <si>
    <t xml:space="preserve">  Иные межбюджетные трансферты</t>
  </si>
  <si>
    <t>942 0106 99 0 05 П2002 540</t>
  </si>
  <si>
    <t xml:space="preserve">  Расходы за счет средств резервного фонда местной администрации</t>
  </si>
  <si>
    <t>942 0111 81 0 10 27770 000</t>
  </si>
  <si>
    <t>942 0111 81 0 10 27770 800</t>
  </si>
  <si>
    <t xml:space="preserve">  Резервные средства</t>
  </si>
  <si>
    <t>942 0111 81 0 10 27770 870</t>
  </si>
  <si>
    <t>942 0113 87 0 01 20840 000</t>
  </si>
  <si>
    <t>942 0113 87 0 01 20840 200</t>
  </si>
  <si>
    <t>942 0113 87 0 01 20840 240</t>
  </si>
  <si>
    <t>942 0113 87 0 01 20840 244</t>
  </si>
  <si>
    <t>942 0113 87 0 01 20870 000</t>
  </si>
  <si>
    <t>942 0113 87 0 01 20870 200</t>
  </si>
  <si>
    <t>942 0113 87 0 01 20870 240</t>
  </si>
  <si>
    <t>942 0113 87 0 01 20870 244</t>
  </si>
  <si>
    <t>942 0113 87 0 01 20970 000</t>
  </si>
  <si>
    <t>942 0113 87 0 01 20970 800</t>
  </si>
  <si>
    <t>942 0113 87 0 01 20970 850</t>
  </si>
  <si>
    <t>942 0113 87 0 01 20970 853</t>
  </si>
  <si>
    <t>942 0113 99 2 02 20640 000</t>
  </si>
  <si>
    <t>942 0113 99 2 02 20640 200</t>
  </si>
  <si>
    <t>942 0113 99 2 02 20640 240</t>
  </si>
  <si>
    <t xml:space="preserve">  Осуществление первичного воинского учета на территориях, где отсутствуют военные комиссариаты</t>
  </si>
  <si>
    <t>942 0203 78 0 01 51180 000</t>
  </si>
  <si>
    <t>942 0203 78 0 01 51180 100</t>
  </si>
  <si>
    <t>942 0203 78 0 01 51180 120</t>
  </si>
  <si>
    <t>942 0203 78 0 01 51180 121</t>
  </si>
  <si>
    <t>942 0203 78 0 01 51180 129</t>
  </si>
  <si>
    <t>942 0203 78 0 01 51180 200</t>
  </si>
  <si>
    <t>942 0203 78 0 01 51180 240</t>
  </si>
  <si>
    <t>942 0310 87 0 01 20890 000</t>
  </si>
  <si>
    <t>942 0310 87 0 01 20890 200</t>
  </si>
  <si>
    <t>942 0310 87 0 01 20890 240</t>
  </si>
  <si>
    <t>942 0409 18 4 01 S1260 000</t>
  </si>
  <si>
    <t>942 0409 18 4 01 S1260 200</t>
  </si>
  <si>
    <t>942 0409 18 4 01 S1260 240</t>
  </si>
  <si>
    <t>942 0409 87 0 01 20800 000</t>
  </si>
  <si>
    <t>942 0409 87 0 01 20800 200</t>
  </si>
  <si>
    <t>942 0409 87 0 01 20800 240</t>
  </si>
  <si>
    <t>942 0409 87 0 01 20800 244</t>
  </si>
  <si>
    <t>942 0412 87 0 01 20880 000</t>
  </si>
  <si>
    <t>942 0412 87 0 01 20880 200</t>
  </si>
  <si>
    <t>942 0412 87 0 01 20880 240</t>
  </si>
  <si>
    <t>942 0502 81 0 10 27770 000</t>
  </si>
  <si>
    <t>942 0502 81 0 10 27770 200</t>
  </si>
  <si>
    <t>942 0502 81 0 10 27770 240</t>
  </si>
  <si>
    <t>942 0502 81 0 10 27770 244</t>
  </si>
  <si>
    <t>942 0502 87 0 01 20850 000</t>
  </si>
  <si>
    <t>942 0502 87 0 01 20850 200</t>
  </si>
  <si>
    <t>942 0502 87 0 01 20850 240</t>
  </si>
  <si>
    <t>942 0503 87 0 01 20810 000</t>
  </si>
  <si>
    <t>942 0503 87 0 01 20810 200</t>
  </si>
  <si>
    <t>942 0503 87 0 01 20810 240</t>
  </si>
  <si>
    <t>942 0503 87 0 01 20820 000</t>
  </si>
  <si>
    <t>942 0503 87 0 01 20820 200</t>
  </si>
  <si>
    <t>942 0503 87 0 01 20820 240</t>
  </si>
  <si>
    <t>942 0503 87 0 01 20820 244</t>
  </si>
  <si>
    <t>942 0503 87 0 01 20860 000</t>
  </si>
  <si>
    <t>942 0503 87 0 01 20860 200</t>
  </si>
  <si>
    <t>942 0503 87 0 01 20860 240</t>
  </si>
  <si>
    <t>942 0503 87 0 01 20860 244</t>
  </si>
  <si>
    <t xml:space="preserve">  Закупка энергетических ресурсов</t>
  </si>
  <si>
    <t>942 0503 87 0 01 20860 247</t>
  </si>
  <si>
    <t xml:space="preserve">  Доплаты к пенсиям муниципальных служащих и других публично - нормативные расходов в муниципальном образовании</t>
  </si>
  <si>
    <t>942 1001 99 0 08 01730 000</t>
  </si>
  <si>
    <t xml:space="preserve">  Социальное обеспечение и иные выплаты населению</t>
  </si>
  <si>
    <t>942 1001 99 0 08 01730 300</t>
  </si>
  <si>
    <t xml:space="preserve">  Публичные нормативные социальные выплаты гражданам</t>
  </si>
  <si>
    <t>942 1001 99 0 08 01730 310</t>
  </si>
  <si>
    <t xml:space="preserve">  Иные пенсии, социальные доплаты к пенсиям</t>
  </si>
  <si>
    <t>942 1001 99 0 08 01730 312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</si>
  <si>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</si>
  <si>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</si>
  <si>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</si>
  <si>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</si>
  <si>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</si>
  <si>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</si>
  <si>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</si>
  <si>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</si>
  <si>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</si>
  <si>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</si>
  <si>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 на счетах по учету средств бюджетов</t>
  </si>
  <si>
    <t>000 01 05 00 00 00 0000 000</t>
  </si>
  <si>
    <t>увеличение остатков средств, всего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</si>
  <si>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</si>
  <si>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</si>
  <si>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</si>
  <si>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942 01 05 02 00 00 0000 500</t>
  </si>
  <si>
    <t xml:space="preserve">  Увеличение прочих остатков денежных средств бюджетов</t>
  </si>
  <si>
    <t>942 01 05 02 01 00 0000 510</t>
  </si>
  <si>
    <t xml:space="preserve">  Увеличение прочих остатков денежных средств бюджетов сельских поселений</t>
  </si>
  <si>
    <t>942 01 05 02 01 10 0000 510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</si>
  <si>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</si>
  <si>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</si>
  <si>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</si>
  <si>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</si>
  <si>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942 01 05 02 00 00 0000 600</t>
  </si>
  <si>
    <t xml:space="preserve">  Уменьшение прочих остатков денежных средств бюджетов</t>
  </si>
  <si>
    <t>942 01 05 02 01 00 0000 610</t>
  </si>
  <si>
    <t xml:space="preserve">  Уменьшение прочих остатков денежных средств бюджетов сельских поселений</t>
  </si>
  <si>
    <t>942 01 05 02 01 10 0000 610</t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</si>
  <si>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</si>
  <si>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</si>
  <si>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</si>
  <si>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</si>
  <si>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</si>
  <si>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</si>
  <si>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/>
  </si>
  <si>
    <t>централизованной бухгалтерии</t>
  </si>
  <si>
    <t>"     " ________________ 20    г.</t>
  </si>
  <si>
    <t>% исполнения</t>
  </si>
  <si>
    <t xml:space="preserve">Приложение </t>
  </si>
  <si>
    <t>к Постановлению администрации</t>
  </si>
  <si>
    <t>муниципального образования Хохловского</t>
  </si>
  <si>
    <t>сельского поселения Смоленского района</t>
  </si>
  <si>
    <t>Мамонтова Елена Леонидовна</t>
  </si>
  <si>
    <t>Кибисова Елена Михайловна</t>
  </si>
  <si>
    <t xml:space="preserve">Смоленской области от 10.04.2023г. №63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</si>
</sst>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.mm\.yyyy"/>
    <numFmt numFmtId="165" formatCode="#,##0.00_ ;\-#,##0.00"/>
    <numFmt numFmtId="166" formatCode="0.0%"/>
  </numFmts>
  <fonts count="14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141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NumberFormat="1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NumberFormat="1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49" fontId="3" fillId="0" borderId="6" xfId="18" applyNumberFormat="1" applyProtection="1">
      <alignment horizontal="right" vertical="center"/>
    </xf>
    <xf numFmtId="49" fontId="3" fillId="0" borderId="9" xfId="19" applyNumberFormat="1" applyProtection="1">
      <alignment horizontal="center" vertical="center"/>
    </xf>
    <xf numFmtId="49" fontId="3" fillId="0" borderId="9" xfId="21" applyNumberFormat="1" applyProtection="1">
      <alignment horizontal="center"/>
    </xf>
    <xf numFmtId="49" fontId="3" fillId="0" borderId="6" xfId="23" applyNumberFormat="1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NumberFormat="1" applyProtection="1"/>
    <xf numFmtId="49" fontId="3" fillId="0" borderId="6" xfId="26" applyNumberFormat="1" applyProtection="1"/>
    <xf numFmtId="49" fontId="3" fillId="0" borderId="12" xfId="27" applyNumberFormat="1" applyProtection="1">
      <alignment horizontal="center"/>
    </xf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0" fontId="3" fillId="0" borderId="16" xfId="53" applyNumberFormat="1" applyProtection="1">
      <alignment horizontal="center" shrinkToFit="1"/>
    </xf>
    <xf numFmtId="49" fontId="1" fillId="0" borderId="8" xfId="55" applyNumberFormat="1" applyProtection="1"/>
    <xf numFmtId="0" fontId="3" fillId="0" borderId="19" xfId="56" applyNumberFormat="1" applyProtection="1">
      <alignment horizontal="center" shrinkToFit="1"/>
    </xf>
    <xf numFmtId="165" fontId="3" fillId="0" borderId="20" xfId="57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NumberFormat="1" applyProtection="1">
      <alignment horizontal="center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NumberFormat="1" applyProtection="1">
      <alignment horizontal="center" shrinkToFi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49" fontId="3" fillId="0" borderId="30" xfId="69" applyNumberFormat="1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0" fontId="8" fillId="2" borderId="27" xfId="96" applyNumberForma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0" fontId="1" fillId="0" borderId="1" xfId="105" applyNumberFormat="1" applyProtection="1">
      <alignment horizontal="left"/>
    </xf>
    <xf numFmtId="0" fontId="1" fillId="0" borderId="1" xfId="106" applyNumberFormat="1" applyProtection="1">
      <alignment horizontal="left" wrapText="1"/>
    </xf>
    <xf numFmtId="49" fontId="1" fillId="0" borderId="1" xfId="107" applyNumberFormat="1" applyProtection="1"/>
    <xf numFmtId="0" fontId="3" fillId="0" borderId="1" xfId="108" applyNumberFormat="1" applyProtection="1">
      <alignment horizontal="center" wrapText="1"/>
    </xf>
    <xf numFmtId="0" fontId="3" fillId="0" borderId="2" xfId="109" applyNumberFormat="1" applyProtection="1">
      <alignment horizontal="center" wrapText="1"/>
    </xf>
    <xf numFmtId="0" fontId="9" fillId="0" borderId="1" xfId="110" applyNumberFormat="1" applyProtection="1">
      <alignment horizontal="center"/>
    </xf>
    <xf numFmtId="0" fontId="9" fillId="0" borderId="11" xfId="111" applyNumberFormat="1" applyProtection="1">
      <alignment horizontal="center"/>
    </xf>
    <xf numFmtId="0" fontId="1" fillId="0" borderId="1" xfId="112" applyNumberFormat="1" applyProtection="1">
      <alignment horizontal="center"/>
    </xf>
    <xf numFmtId="0" fontId="7" fillId="0" borderId="1" xfId="113" applyNumberFormat="1" applyProtection="1">
      <alignment horizontal="left"/>
    </xf>
    <xf numFmtId="49" fontId="3" fillId="0" borderId="1" xfId="114" applyNumberFormat="1" applyProtection="1">
      <alignment horizontal="left"/>
    </xf>
    <xf numFmtId="49" fontId="3" fillId="0" borderId="1" xfId="115" applyNumberFormat="1" applyProtection="1">
      <alignment horizontal="center" wrapText="1"/>
    </xf>
    <xf numFmtId="0" fontId="8" fillId="0" borderId="1" xfId="117" applyNumberFormat="1" applyProtection="1"/>
    <xf numFmtId="0" fontId="6" fillId="0" borderId="2" xfId="118" applyNumberFormat="1" applyProtection="1"/>
    <xf numFmtId="0" fontId="1" fillId="0" borderId="2" xfId="119" applyNumberFormat="1" applyProtection="1"/>
    <xf numFmtId="0" fontId="1" fillId="0" borderId="11" xfId="121" applyNumberFormat="1" applyProtection="1"/>
    <xf numFmtId="166" fontId="3" fillId="0" borderId="17" xfId="39" applyNumberFormat="1" applyProtection="1">
      <alignment horizontal="right" shrinkToFit="1"/>
    </xf>
    <xf numFmtId="166" fontId="3" fillId="0" borderId="24" xfId="54" applyNumberFormat="1" applyProtection="1">
      <alignment horizontal="right" shrinkToFit="1"/>
    </xf>
    <xf numFmtId="166" fontId="3" fillId="0" borderId="25" xfId="58" applyNumberFormat="1" applyProtection="1">
      <alignment horizontal="right" shrinkToFit="1"/>
    </xf>
    <xf numFmtId="166" fontId="3" fillId="0" borderId="27" xfId="89" applyNumberFormat="1" applyProtection="1">
      <alignment horizontal="right" vertical="center" shrinkToFit="1"/>
    </xf>
    <xf numFmtId="166" fontId="3" fillId="0" borderId="27" xfId="92" applyNumberFormat="1" applyProtection="1">
      <alignment horizontal="right" shrinkToFit="1"/>
    </xf>
    <xf numFmtId="0" fontId="13" fillId="0" borderId="1" xfId="0" applyFont="1" applyBorder="1" applyAlignment="1" applyProtection="1">
      <protection locked="0"/>
    </xf>
    <xf numFmtId="0" fontId="13" fillId="0" borderId="1" xfId="0" applyFont="1" applyBorder="1" applyAlignment="1" applyProtection="1">
      <alignment horizontal="right"/>
      <protection locked="0"/>
    </xf>
    <xf numFmtId="0" fontId="13" fillId="0" borderId="1" xfId="0" applyFont="1" applyBorder="1" applyAlignment="1" applyProtection="1">
      <alignment horizontal="right"/>
      <protection locked="0"/>
    </xf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2" xfId="20" applyNumberFormat="1" applyProtection="1">
      <alignment horizontal="left" wrapText="1"/>
    </xf>
    <xf numFmtId="0" fontId="3" fillId="0" borderId="2" xfId="20">
      <alignment horizontal="left" wrapText="1"/>
    </xf>
    <xf numFmtId="0" fontId="3" fillId="0" borderId="10" xfId="22" applyNumberFormat="1" applyProtection="1">
      <alignment horizontal="left" wrapText="1"/>
    </xf>
    <xf numFmtId="0" fontId="3" fillId="0" borderId="10" xfId="22">
      <alignment horizontal="left" wrapText="1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3" fillId="0" borderId="2" xfId="109" applyNumberFormat="1" applyProtection="1">
      <alignment horizontal="center" wrapText="1"/>
    </xf>
    <xf numFmtId="0" fontId="3" fillId="0" borderId="2" xfId="109">
      <alignment horizontal="center" wrapText="1"/>
    </xf>
    <xf numFmtId="0" fontId="9" fillId="0" borderId="11" xfId="111" applyNumberFormat="1" applyProtection="1">
      <alignment horizontal="center"/>
    </xf>
    <xf numFmtId="0" fontId="9" fillId="0" borderId="11" xfId="111">
      <alignment horizontal="center"/>
    </xf>
    <xf numFmtId="0" fontId="3" fillId="0" borderId="1" xfId="116" applyNumberFormat="1" applyProtection="1">
      <alignment horizontal="center"/>
    </xf>
    <xf numFmtId="0" fontId="3" fillId="0" borderId="1" xfId="116">
      <alignment horizontal="center"/>
    </xf>
    <xf numFmtId="0" fontId="3" fillId="0" borderId="2" xfId="3" applyNumberFormat="1" applyProtection="1">
      <alignment horizontal="center"/>
    </xf>
    <xf numFmtId="0" fontId="3" fillId="0" borderId="2" xfId="3">
      <alignment horizontal="center"/>
    </xf>
    <xf numFmtId="0" fontId="1" fillId="0" borderId="13" xfId="120" applyNumberFormat="1" applyProtection="1">
      <alignment horizontal="left" wrapText="1"/>
    </xf>
    <xf numFmtId="0" fontId="1" fillId="0" borderId="13" xfId="120">
      <alignment horizontal="left" wrapText="1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8"/>
  <sheetViews>
    <sheetView tabSelected="1" zoomScaleNormal="100" zoomScaleSheetLayoutView="100" workbookViewId="0">
      <selection activeCell="H8" sqref="H8"/>
    </sheetView>
  </sheetViews>
  <sheetFormatPr defaultColWidth="9.140625" defaultRowHeight="15" x14ac:dyDescent="0.25"/>
  <cols>
    <col min="1" max="1" width="50.7109375" style="1" customWidth="1"/>
    <col min="2" max="2" width="13.28515625" style="1" customWidth="1"/>
    <col min="3" max="3" width="24" style="1" customWidth="1"/>
    <col min="4" max="6" width="19.85546875" style="1" customWidth="1"/>
    <col min="7" max="7" width="9.140625" style="1" hidden="1"/>
    <col min="8" max="16384" width="9.140625" style="1"/>
  </cols>
  <sheetData>
    <row r="1" spans="1:7" x14ac:dyDescent="0.25">
      <c r="D1" s="116" t="s">
        <v>294</v>
      </c>
      <c r="E1" s="117"/>
      <c r="F1" s="116" t="s">
        <v>300</v>
      </c>
    </row>
    <row r="2" spans="1:7" x14ac:dyDescent="0.25">
      <c r="D2" s="118" t="s">
        <v>301</v>
      </c>
      <c r="E2" s="118"/>
      <c r="F2" s="118"/>
    </row>
    <row r="3" spans="1:7" x14ac:dyDescent="0.25">
      <c r="D3" s="118" t="s">
        <v>302</v>
      </c>
      <c r="E3" s="118"/>
      <c r="F3" s="118"/>
    </row>
    <row r="4" spans="1:7" x14ac:dyDescent="0.25">
      <c r="D4" s="118" t="s">
        <v>303</v>
      </c>
      <c r="E4" s="118"/>
      <c r="F4" s="118"/>
    </row>
    <row r="5" spans="1:7" x14ac:dyDescent="0.25">
      <c r="D5" s="118" t="s">
        <v>306</v>
      </c>
      <c r="E5" s="118"/>
      <c r="F5" s="118"/>
    </row>
    <row r="6" spans="1:7" ht="12" customHeight="1" x14ac:dyDescent="0.25">
      <c r="A6" s="2"/>
      <c r="B6" s="2"/>
      <c r="C6" s="2"/>
      <c r="D6" s="2"/>
      <c r="E6" s="2"/>
      <c r="F6" s="2"/>
      <c r="G6" s="2"/>
    </row>
    <row r="7" spans="1:7" ht="14.1" customHeight="1" x14ac:dyDescent="0.25">
      <c r="A7" s="119" t="s">
        <v>0</v>
      </c>
      <c r="B7" s="120"/>
      <c r="C7" s="120"/>
      <c r="D7" s="120"/>
      <c r="E7" s="120"/>
      <c r="F7" s="4"/>
      <c r="G7" s="5"/>
    </row>
    <row r="8" spans="1:7" ht="14.1" customHeight="1" x14ac:dyDescent="0.25">
      <c r="A8" s="6"/>
      <c r="B8" s="6"/>
      <c r="C8" s="7"/>
      <c r="D8" s="7"/>
      <c r="E8" s="8"/>
      <c r="F8" s="9" t="s">
        <v>1</v>
      </c>
      <c r="G8" s="10"/>
    </row>
    <row r="9" spans="1:7" ht="14.1" customHeight="1" x14ac:dyDescent="0.25">
      <c r="A9" s="2"/>
      <c r="B9" s="11" t="s">
        <v>2</v>
      </c>
      <c r="C9" s="2"/>
      <c r="D9" s="2"/>
      <c r="E9" s="12" t="s">
        <v>3</v>
      </c>
      <c r="F9" s="13" t="s">
        <v>4</v>
      </c>
      <c r="G9" s="14"/>
    </row>
    <row r="10" spans="1:7" ht="14.1" customHeight="1" x14ac:dyDescent="0.25">
      <c r="A10" s="11"/>
      <c r="B10" s="15"/>
      <c r="C10" s="11"/>
      <c r="D10" s="11"/>
      <c r="E10" s="12" t="s">
        <v>5</v>
      </c>
      <c r="F10" s="16">
        <v>45017</v>
      </c>
      <c r="G10" s="14"/>
    </row>
    <row r="11" spans="1:7" ht="14.1" customHeight="1" x14ac:dyDescent="0.25">
      <c r="A11" s="17" t="s">
        <v>6</v>
      </c>
      <c r="B11" s="17"/>
      <c r="C11" s="17"/>
      <c r="D11" s="18"/>
      <c r="E11" s="19" t="s">
        <v>7</v>
      </c>
      <c r="F11" s="20"/>
      <c r="G11" s="14"/>
    </row>
    <row r="12" spans="1:7" ht="22.7" customHeight="1" x14ac:dyDescent="0.25">
      <c r="A12" s="17" t="s">
        <v>8</v>
      </c>
      <c r="B12" s="121" t="s">
        <v>9</v>
      </c>
      <c r="C12" s="122"/>
      <c r="D12" s="122"/>
      <c r="E12" s="19" t="s">
        <v>10</v>
      </c>
      <c r="F12" s="21" t="s">
        <v>11</v>
      </c>
      <c r="G12" s="14"/>
    </row>
    <row r="13" spans="1:7" ht="15.95" customHeight="1" x14ac:dyDescent="0.25">
      <c r="A13" s="17" t="s">
        <v>12</v>
      </c>
      <c r="B13" s="123" t="s">
        <v>13</v>
      </c>
      <c r="C13" s="124"/>
      <c r="D13" s="124"/>
      <c r="E13" s="22" t="s">
        <v>14</v>
      </c>
      <c r="F13" s="21" t="s">
        <v>15</v>
      </c>
      <c r="G13" s="14"/>
    </row>
    <row r="14" spans="1:7" ht="14.1" customHeight="1" x14ac:dyDescent="0.25">
      <c r="A14" s="11" t="s">
        <v>16</v>
      </c>
      <c r="B14" s="23"/>
      <c r="C14" s="23"/>
      <c r="D14" s="24"/>
      <c r="E14" s="25"/>
      <c r="F14" s="21"/>
      <c r="G14" s="14"/>
    </row>
    <row r="15" spans="1:7" ht="14.1" customHeight="1" x14ac:dyDescent="0.25">
      <c r="A15" s="17" t="s">
        <v>17</v>
      </c>
      <c r="B15" s="17"/>
      <c r="C15" s="17"/>
      <c r="D15" s="18"/>
      <c r="E15" s="22" t="s">
        <v>18</v>
      </c>
      <c r="F15" s="26" t="s">
        <v>19</v>
      </c>
      <c r="G15" s="14"/>
    </row>
    <row r="16" spans="1:7" ht="14.1" customHeight="1" x14ac:dyDescent="0.25">
      <c r="A16" s="125" t="s">
        <v>20</v>
      </c>
      <c r="B16" s="126"/>
      <c r="C16" s="126"/>
      <c r="D16" s="126"/>
      <c r="E16" s="126"/>
      <c r="F16" s="126"/>
      <c r="G16" s="27"/>
    </row>
    <row r="17" spans="1:7" ht="12.95" customHeight="1" x14ac:dyDescent="0.25">
      <c r="A17" s="127" t="s">
        <v>21</v>
      </c>
      <c r="B17" s="127" t="s">
        <v>22</v>
      </c>
      <c r="C17" s="127" t="s">
        <v>23</v>
      </c>
      <c r="D17" s="129" t="s">
        <v>24</v>
      </c>
      <c r="E17" s="129" t="s">
        <v>25</v>
      </c>
      <c r="F17" s="127" t="s">
        <v>299</v>
      </c>
      <c r="G17" s="28"/>
    </row>
    <row r="18" spans="1:7" ht="12" customHeight="1" x14ac:dyDescent="0.25">
      <c r="A18" s="128"/>
      <c r="B18" s="128"/>
      <c r="C18" s="128"/>
      <c r="D18" s="130"/>
      <c r="E18" s="130"/>
      <c r="F18" s="128"/>
      <c r="G18" s="29"/>
    </row>
    <row r="19" spans="1:7" ht="14.25" customHeight="1" x14ac:dyDescent="0.25">
      <c r="A19" s="128"/>
      <c r="B19" s="128"/>
      <c r="C19" s="128"/>
      <c r="D19" s="130"/>
      <c r="E19" s="130"/>
      <c r="F19" s="128"/>
      <c r="G19" s="29"/>
    </row>
    <row r="20" spans="1:7" ht="14.25" customHeight="1" x14ac:dyDescent="0.25">
      <c r="A20" s="30">
        <v>1</v>
      </c>
      <c r="B20" s="31">
        <v>2</v>
      </c>
      <c r="C20" s="31">
        <v>3</v>
      </c>
      <c r="D20" s="32" t="s">
        <v>27</v>
      </c>
      <c r="E20" s="32" t="s">
        <v>28</v>
      </c>
      <c r="F20" s="32" t="s">
        <v>29</v>
      </c>
      <c r="G20" s="29"/>
    </row>
    <row r="21" spans="1:7" ht="17.25" customHeight="1" thickBot="1" x14ac:dyDescent="0.3">
      <c r="A21" s="33" t="s">
        <v>30</v>
      </c>
      <c r="B21" s="34" t="s">
        <v>31</v>
      </c>
      <c r="C21" s="35" t="s">
        <v>32</v>
      </c>
      <c r="D21" s="36">
        <v>10998147.380000001</v>
      </c>
      <c r="E21" s="36">
        <v>1878514.97</v>
      </c>
      <c r="F21" s="111">
        <f>E21/D21</f>
        <v>0.17080285479862334</v>
      </c>
      <c r="G21" s="29"/>
    </row>
    <row r="22" spans="1:7" ht="15" customHeight="1" thickBot="1" x14ac:dyDescent="0.3">
      <c r="A22" s="37" t="s">
        <v>33</v>
      </c>
      <c r="B22" s="38"/>
      <c r="C22" s="39"/>
      <c r="D22" s="40"/>
      <c r="E22" s="40"/>
      <c r="F22" s="111" t="s">
        <v>294</v>
      </c>
      <c r="G22" s="29"/>
    </row>
    <row r="23" spans="1:7" ht="15.75" thickBot="1" x14ac:dyDescent="0.3">
      <c r="A23" s="41" t="s">
        <v>34</v>
      </c>
      <c r="B23" s="42" t="s">
        <v>31</v>
      </c>
      <c r="C23" s="43" t="s">
        <v>35</v>
      </c>
      <c r="D23" s="44">
        <v>8833547.3800000008</v>
      </c>
      <c r="E23" s="44">
        <v>1305564.6299999999</v>
      </c>
      <c r="F23" s="111">
        <f t="shared" ref="F23:F85" si="0">E23/D23</f>
        <v>0.14779618808135037</v>
      </c>
      <c r="G23" s="29"/>
    </row>
    <row r="24" spans="1:7" ht="15.75" thickBot="1" x14ac:dyDescent="0.3">
      <c r="A24" s="41" t="s">
        <v>36</v>
      </c>
      <c r="B24" s="42" t="s">
        <v>31</v>
      </c>
      <c r="C24" s="43" t="s">
        <v>37</v>
      </c>
      <c r="D24" s="44">
        <v>2250000</v>
      </c>
      <c r="E24" s="44">
        <v>156248.26</v>
      </c>
      <c r="F24" s="111">
        <f t="shared" si="0"/>
        <v>6.9443671111111119E-2</v>
      </c>
      <c r="G24" s="29"/>
    </row>
    <row r="25" spans="1:7" ht="15.75" thickBot="1" x14ac:dyDescent="0.3">
      <c r="A25" s="41" t="s">
        <v>38</v>
      </c>
      <c r="B25" s="42" t="s">
        <v>31</v>
      </c>
      <c r="C25" s="43" t="s">
        <v>39</v>
      </c>
      <c r="D25" s="44">
        <v>2250000</v>
      </c>
      <c r="E25" s="44">
        <v>156248.26</v>
      </c>
      <c r="F25" s="111">
        <f t="shared" si="0"/>
        <v>6.9443671111111119E-2</v>
      </c>
      <c r="G25" s="29"/>
    </row>
    <row r="26" spans="1:7" ht="80.25" thickBot="1" x14ac:dyDescent="0.3">
      <c r="A26" s="41" t="s">
        <v>40</v>
      </c>
      <c r="B26" s="42" t="s">
        <v>31</v>
      </c>
      <c r="C26" s="43" t="s">
        <v>41</v>
      </c>
      <c r="D26" s="44">
        <v>1700000</v>
      </c>
      <c r="E26" s="44">
        <v>135161.14000000001</v>
      </c>
      <c r="F26" s="111">
        <f t="shared" si="0"/>
        <v>7.9506552941176478E-2</v>
      </c>
      <c r="G26" s="29"/>
    </row>
    <row r="27" spans="1:7" ht="57.75" thickBot="1" x14ac:dyDescent="0.3">
      <c r="A27" s="41" t="s">
        <v>42</v>
      </c>
      <c r="B27" s="42" t="s">
        <v>31</v>
      </c>
      <c r="C27" s="43" t="s">
        <v>43</v>
      </c>
      <c r="D27" s="44">
        <v>1700000</v>
      </c>
      <c r="E27" s="44">
        <v>135161.14000000001</v>
      </c>
      <c r="F27" s="111">
        <f t="shared" si="0"/>
        <v>7.9506552941176478E-2</v>
      </c>
      <c r="G27" s="29"/>
    </row>
    <row r="28" spans="1:7" ht="91.5" thickBot="1" x14ac:dyDescent="0.3">
      <c r="A28" s="41" t="s">
        <v>44</v>
      </c>
      <c r="B28" s="42" t="s">
        <v>31</v>
      </c>
      <c r="C28" s="43" t="s">
        <v>45</v>
      </c>
      <c r="D28" s="44" t="s">
        <v>46</v>
      </c>
      <c r="E28" s="44">
        <v>19555.96</v>
      </c>
      <c r="F28" s="111" t="s">
        <v>294</v>
      </c>
      <c r="G28" s="29"/>
    </row>
    <row r="29" spans="1:7" ht="91.5" thickBot="1" x14ac:dyDescent="0.3">
      <c r="A29" s="41" t="s">
        <v>44</v>
      </c>
      <c r="B29" s="42" t="s">
        <v>31</v>
      </c>
      <c r="C29" s="43" t="s">
        <v>47</v>
      </c>
      <c r="D29" s="44" t="s">
        <v>46</v>
      </c>
      <c r="E29" s="44">
        <v>19516</v>
      </c>
      <c r="F29" s="111" t="s">
        <v>294</v>
      </c>
      <c r="G29" s="29"/>
    </row>
    <row r="30" spans="1:7" ht="91.5" thickBot="1" x14ac:dyDescent="0.3">
      <c r="A30" s="41" t="s">
        <v>44</v>
      </c>
      <c r="B30" s="42" t="s">
        <v>31</v>
      </c>
      <c r="C30" s="43" t="s">
        <v>48</v>
      </c>
      <c r="D30" s="44" t="s">
        <v>46</v>
      </c>
      <c r="E30" s="44">
        <v>39.96</v>
      </c>
      <c r="F30" s="111" t="s">
        <v>294</v>
      </c>
      <c r="G30" s="29"/>
    </row>
    <row r="31" spans="1:7" ht="35.25" thickBot="1" x14ac:dyDescent="0.3">
      <c r="A31" s="41" t="s">
        <v>49</v>
      </c>
      <c r="B31" s="42" t="s">
        <v>31</v>
      </c>
      <c r="C31" s="43" t="s">
        <v>50</v>
      </c>
      <c r="D31" s="44" t="s">
        <v>46</v>
      </c>
      <c r="E31" s="44">
        <v>1531.16</v>
      </c>
      <c r="F31" s="111" t="s">
        <v>294</v>
      </c>
      <c r="G31" s="29"/>
    </row>
    <row r="32" spans="1:7" ht="35.25" thickBot="1" x14ac:dyDescent="0.3">
      <c r="A32" s="41" t="s">
        <v>49</v>
      </c>
      <c r="B32" s="42" t="s">
        <v>31</v>
      </c>
      <c r="C32" s="43" t="s">
        <v>51</v>
      </c>
      <c r="D32" s="44" t="s">
        <v>46</v>
      </c>
      <c r="E32" s="44">
        <v>1842.85</v>
      </c>
      <c r="F32" s="111" t="s">
        <v>185</v>
      </c>
      <c r="G32" s="29"/>
    </row>
    <row r="33" spans="1:7" ht="35.25" thickBot="1" x14ac:dyDescent="0.3">
      <c r="A33" s="41" t="s">
        <v>49</v>
      </c>
      <c r="B33" s="42" t="s">
        <v>31</v>
      </c>
      <c r="C33" s="43" t="s">
        <v>52</v>
      </c>
      <c r="D33" s="44" t="s">
        <v>46</v>
      </c>
      <c r="E33" s="44">
        <v>-311.69</v>
      </c>
      <c r="F33" s="111" t="s">
        <v>294</v>
      </c>
      <c r="G33" s="29"/>
    </row>
    <row r="34" spans="1:7" ht="102.75" thickBot="1" x14ac:dyDescent="0.3">
      <c r="A34" s="41" t="s">
        <v>53</v>
      </c>
      <c r="B34" s="42" t="s">
        <v>31</v>
      </c>
      <c r="C34" s="43" t="s">
        <v>54</v>
      </c>
      <c r="D34" s="44">
        <v>550000</v>
      </c>
      <c r="E34" s="44" t="s">
        <v>46</v>
      </c>
      <c r="F34" s="111" t="s">
        <v>294</v>
      </c>
      <c r="G34" s="29"/>
    </row>
    <row r="35" spans="1:7" ht="80.25" thickBot="1" x14ac:dyDescent="0.3">
      <c r="A35" s="41" t="s">
        <v>55</v>
      </c>
      <c r="B35" s="42" t="s">
        <v>31</v>
      </c>
      <c r="C35" s="43" t="s">
        <v>56</v>
      </c>
      <c r="D35" s="44">
        <v>550000</v>
      </c>
      <c r="E35" s="44" t="s">
        <v>46</v>
      </c>
      <c r="F35" s="111" t="s">
        <v>294</v>
      </c>
      <c r="G35" s="29"/>
    </row>
    <row r="36" spans="1:7" ht="24" thickBot="1" x14ac:dyDescent="0.3">
      <c r="A36" s="41" t="s">
        <v>57</v>
      </c>
      <c r="B36" s="42" t="s">
        <v>31</v>
      </c>
      <c r="C36" s="43" t="s">
        <v>58</v>
      </c>
      <c r="D36" s="44">
        <v>2633547.38</v>
      </c>
      <c r="E36" s="44">
        <v>708048.92</v>
      </c>
      <c r="F36" s="111">
        <f t="shared" si="0"/>
        <v>0.26885748301972834</v>
      </c>
      <c r="G36" s="29"/>
    </row>
    <row r="37" spans="1:7" ht="24" thickBot="1" x14ac:dyDescent="0.3">
      <c r="A37" s="41" t="s">
        <v>59</v>
      </c>
      <c r="B37" s="42" t="s">
        <v>31</v>
      </c>
      <c r="C37" s="43" t="s">
        <v>60</v>
      </c>
      <c r="D37" s="44">
        <v>2633547.38</v>
      </c>
      <c r="E37" s="44">
        <v>708048.92</v>
      </c>
      <c r="F37" s="111">
        <f t="shared" si="0"/>
        <v>0.26885748301972834</v>
      </c>
      <c r="G37" s="29"/>
    </row>
    <row r="38" spans="1:7" ht="57.75" thickBot="1" x14ac:dyDescent="0.3">
      <c r="A38" s="41" t="s">
        <v>61</v>
      </c>
      <c r="B38" s="42" t="s">
        <v>31</v>
      </c>
      <c r="C38" s="43" t="s">
        <v>62</v>
      </c>
      <c r="D38" s="44">
        <v>1247379.99</v>
      </c>
      <c r="E38" s="44">
        <v>363993.55</v>
      </c>
      <c r="F38" s="111">
        <f t="shared" si="0"/>
        <v>0.29180646869283194</v>
      </c>
      <c r="G38" s="29"/>
    </row>
    <row r="39" spans="1:7" ht="91.5" thickBot="1" x14ac:dyDescent="0.3">
      <c r="A39" s="41" t="s">
        <v>63</v>
      </c>
      <c r="B39" s="42" t="s">
        <v>31</v>
      </c>
      <c r="C39" s="43" t="s">
        <v>64</v>
      </c>
      <c r="D39" s="44">
        <v>1247379.99</v>
      </c>
      <c r="E39" s="44">
        <v>363993.55</v>
      </c>
      <c r="F39" s="111">
        <f t="shared" si="0"/>
        <v>0.29180646869283194</v>
      </c>
      <c r="G39" s="29"/>
    </row>
    <row r="40" spans="1:7" ht="69" thickBot="1" x14ac:dyDescent="0.3">
      <c r="A40" s="41" t="s">
        <v>65</v>
      </c>
      <c r="B40" s="42" t="s">
        <v>31</v>
      </c>
      <c r="C40" s="43" t="s">
        <v>66</v>
      </c>
      <c r="D40" s="44">
        <v>8664.2800000000007</v>
      </c>
      <c r="E40" s="44">
        <v>1493.89</v>
      </c>
      <c r="F40" s="111">
        <f t="shared" si="0"/>
        <v>0.17241940472837905</v>
      </c>
      <c r="G40" s="29"/>
    </row>
    <row r="41" spans="1:7" ht="102.75" thickBot="1" x14ac:dyDescent="0.3">
      <c r="A41" s="41" t="s">
        <v>67</v>
      </c>
      <c r="B41" s="42" t="s">
        <v>31</v>
      </c>
      <c r="C41" s="43" t="s">
        <v>68</v>
      </c>
      <c r="D41" s="44">
        <v>8664.2800000000007</v>
      </c>
      <c r="E41" s="44">
        <v>1493.89</v>
      </c>
      <c r="F41" s="111">
        <f t="shared" si="0"/>
        <v>0.17241940472837905</v>
      </c>
      <c r="G41" s="29"/>
    </row>
    <row r="42" spans="1:7" ht="57.75" thickBot="1" x14ac:dyDescent="0.3">
      <c r="A42" s="41" t="s">
        <v>69</v>
      </c>
      <c r="B42" s="42" t="s">
        <v>31</v>
      </c>
      <c r="C42" s="43" t="s">
        <v>70</v>
      </c>
      <c r="D42" s="44">
        <v>1542015.46</v>
      </c>
      <c r="E42" s="44">
        <v>389205.35</v>
      </c>
      <c r="F42" s="111">
        <f t="shared" si="0"/>
        <v>0.25240042016180564</v>
      </c>
      <c r="G42" s="29"/>
    </row>
    <row r="43" spans="1:7" ht="91.5" thickBot="1" x14ac:dyDescent="0.3">
      <c r="A43" s="41" t="s">
        <v>71</v>
      </c>
      <c r="B43" s="42" t="s">
        <v>31</v>
      </c>
      <c r="C43" s="43" t="s">
        <v>72</v>
      </c>
      <c r="D43" s="44">
        <v>1542015.46</v>
      </c>
      <c r="E43" s="44">
        <v>389205.35</v>
      </c>
      <c r="F43" s="111">
        <f t="shared" si="0"/>
        <v>0.25240042016180564</v>
      </c>
      <c r="G43" s="29"/>
    </row>
    <row r="44" spans="1:7" ht="57.75" thickBot="1" x14ac:dyDescent="0.3">
      <c r="A44" s="41" t="s">
        <v>73</v>
      </c>
      <c r="B44" s="42" t="s">
        <v>31</v>
      </c>
      <c r="C44" s="43" t="s">
        <v>74</v>
      </c>
      <c r="D44" s="44">
        <v>-164512.35</v>
      </c>
      <c r="E44" s="44">
        <v>-46643.87</v>
      </c>
      <c r="F44" s="111">
        <f t="shared" si="0"/>
        <v>0.28352807555177467</v>
      </c>
      <c r="G44" s="29"/>
    </row>
    <row r="45" spans="1:7" ht="91.5" thickBot="1" x14ac:dyDescent="0.3">
      <c r="A45" s="41" t="s">
        <v>75</v>
      </c>
      <c r="B45" s="42" t="s">
        <v>31</v>
      </c>
      <c r="C45" s="43" t="s">
        <v>76</v>
      </c>
      <c r="D45" s="44">
        <v>-164512.35</v>
      </c>
      <c r="E45" s="44">
        <v>-46643.87</v>
      </c>
      <c r="F45" s="111">
        <f t="shared" si="0"/>
        <v>0.28352807555177467</v>
      </c>
      <c r="G45" s="29"/>
    </row>
    <row r="46" spans="1:7" ht="15.75" thickBot="1" x14ac:dyDescent="0.3">
      <c r="A46" s="41" t="s">
        <v>77</v>
      </c>
      <c r="B46" s="42" t="s">
        <v>31</v>
      </c>
      <c r="C46" s="43" t="s">
        <v>78</v>
      </c>
      <c r="D46" s="44">
        <v>600000</v>
      </c>
      <c r="E46" s="44">
        <v>291086.77</v>
      </c>
      <c r="F46" s="111">
        <f t="shared" si="0"/>
        <v>0.48514461666666669</v>
      </c>
      <c r="G46" s="29"/>
    </row>
    <row r="47" spans="1:7" ht="15.75" thickBot="1" x14ac:dyDescent="0.3">
      <c r="A47" s="41" t="s">
        <v>79</v>
      </c>
      <c r="B47" s="42" t="s">
        <v>31</v>
      </c>
      <c r="C47" s="43" t="s">
        <v>80</v>
      </c>
      <c r="D47" s="44">
        <v>600000</v>
      </c>
      <c r="E47" s="44">
        <v>291086.77</v>
      </c>
      <c r="F47" s="111">
        <f t="shared" si="0"/>
        <v>0.48514461666666669</v>
      </c>
      <c r="G47" s="29"/>
    </row>
    <row r="48" spans="1:7" ht="15.75" thickBot="1" x14ac:dyDescent="0.3">
      <c r="A48" s="41" t="s">
        <v>79</v>
      </c>
      <c r="B48" s="42" t="s">
        <v>31</v>
      </c>
      <c r="C48" s="43" t="s">
        <v>81</v>
      </c>
      <c r="D48" s="44">
        <v>600000</v>
      </c>
      <c r="E48" s="44">
        <v>291086.77</v>
      </c>
      <c r="F48" s="111">
        <f t="shared" si="0"/>
        <v>0.48514461666666669</v>
      </c>
      <c r="G48" s="29"/>
    </row>
    <row r="49" spans="1:7" ht="35.25" thickBot="1" x14ac:dyDescent="0.3">
      <c r="A49" s="41" t="s">
        <v>82</v>
      </c>
      <c r="B49" s="42" t="s">
        <v>31</v>
      </c>
      <c r="C49" s="43" t="s">
        <v>83</v>
      </c>
      <c r="D49" s="44">
        <v>600000</v>
      </c>
      <c r="E49" s="44">
        <v>291086.77</v>
      </c>
      <c r="F49" s="111">
        <f t="shared" si="0"/>
        <v>0.48514461666666669</v>
      </c>
      <c r="G49" s="29"/>
    </row>
    <row r="50" spans="1:7" ht="15.75" thickBot="1" x14ac:dyDescent="0.3">
      <c r="A50" s="41" t="s">
        <v>84</v>
      </c>
      <c r="B50" s="42" t="s">
        <v>31</v>
      </c>
      <c r="C50" s="43" t="s">
        <v>85</v>
      </c>
      <c r="D50" s="44">
        <v>3350000</v>
      </c>
      <c r="E50" s="44">
        <v>150180.68</v>
      </c>
      <c r="F50" s="111">
        <f t="shared" si="0"/>
        <v>4.4830053731343279E-2</v>
      </c>
      <c r="G50" s="29"/>
    </row>
    <row r="51" spans="1:7" ht="15.75" thickBot="1" x14ac:dyDescent="0.3">
      <c r="A51" s="41" t="s">
        <v>86</v>
      </c>
      <c r="B51" s="42" t="s">
        <v>31</v>
      </c>
      <c r="C51" s="43" t="s">
        <v>87</v>
      </c>
      <c r="D51" s="44">
        <v>350000</v>
      </c>
      <c r="E51" s="44">
        <v>-136248.99</v>
      </c>
      <c r="F51" s="111">
        <f t="shared" si="0"/>
        <v>-0.38928282857142854</v>
      </c>
      <c r="G51" s="29"/>
    </row>
    <row r="52" spans="1:7" ht="35.25" thickBot="1" x14ac:dyDescent="0.3">
      <c r="A52" s="41" t="s">
        <v>88</v>
      </c>
      <c r="B52" s="42" t="s">
        <v>31</v>
      </c>
      <c r="C52" s="43" t="s">
        <v>89</v>
      </c>
      <c r="D52" s="44">
        <v>350000</v>
      </c>
      <c r="E52" s="44">
        <v>-136248.99</v>
      </c>
      <c r="F52" s="111">
        <f t="shared" si="0"/>
        <v>-0.38928282857142854</v>
      </c>
      <c r="G52" s="29"/>
    </row>
    <row r="53" spans="1:7" ht="35.25" thickBot="1" x14ac:dyDescent="0.3">
      <c r="A53" s="41" t="s">
        <v>82</v>
      </c>
      <c r="B53" s="42" t="s">
        <v>31</v>
      </c>
      <c r="C53" s="43" t="s">
        <v>90</v>
      </c>
      <c r="D53" s="44">
        <v>350000</v>
      </c>
      <c r="E53" s="44">
        <v>-136248.99</v>
      </c>
      <c r="F53" s="111">
        <f t="shared" si="0"/>
        <v>-0.38928282857142854</v>
      </c>
      <c r="G53" s="29"/>
    </row>
    <row r="54" spans="1:7" ht="15.75" thickBot="1" x14ac:dyDescent="0.3">
      <c r="A54" s="41" t="s">
        <v>91</v>
      </c>
      <c r="B54" s="42" t="s">
        <v>31</v>
      </c>
      <c r="C54" s="43" t="s">
        <v>92</v>
      </c>
      <c r="D54" s="44">
        <v>3000000</v>
      </c>
      <c r="E54" s="44">
        <v>286429.67</v>
      </c>
      <c r="F54" s="111">
        <f t="shared" si="0"/>
        <v>9.5476556666666657E-2</v>
      </c>
      <c r="G54" s="29"/>
    </row>
    <row r="55" spans="1:7" ht="15.75" thickBot="1" x14ac:dyDescent="0.3">
      <c r="A55" s="41" t="s">
        <v>93</v>
      </c>
      <c r="B55" s="42" t="s">
        <v>31</v>
      </c>
      <c r="C55" s="43" t="s">
        <v>94</v>
      </c>
      <c r="D55" s="44">
        <v>1000000</v>
      </c>
      <c r="E55" s="44">
        <v>29129.45</v>
      </c>
      <c r="F55" s="111">
        <f t="shared" si="0"/>
        <v>2.9129450000000001E-2</v>
      </c>
      <c r="G55" s="29"/>
    </row>
    <row r="56" spans="1:7" ht="24" thickBot="1" x14ac:dyDescent="0.3">
      <c r="A56" s="41" t="s">
        <v>95</v>
      </c>
      <c r="B56" s="42" t="s">
        <v>31</v>
      </c>
      <c r="C56" s="43" t="s">
        <v>96</v>
      </c>
      <c r="D56" s="44">
        <v>1000000</v>
      </c>
      <c r="E56" s="44">
        <v>29129.45</v>
      </c>
      <c r="F56" s="111">
        <f t="shared" si="0"/>
        <v>2.9129450000000001E-2</v>
      </c>
      <c r="G56" s="29"/>
    </row>
    <row r="57" spans="1:7" ht="24" thickBot="1" x14ac:dyDescent="0.3">
      <c r="A57" s="41" t="s">
        <v>95</v>
      </c>
      <c r="B57" s="42" t="s">
        <v>31</v>
      </c>
      <c r="C57" s="43" t="s">
        <v>97</v>
      </c>
      <c r="D57" s="44">
        <v>1000000</v>
      </c>
      <c r="E57" s="44">
        <v>29179.45</v>
      </c>
      <c r="F57" s="111">
        <f t="shared" si="0"/>
        <v>2.9179449999999999E-2</v>
      </c>
      <c r="G57" s="29"/>
    </row>
    <row r="58" spans="1:7" ht="24" thickBot="1" x14ac:dyDescent="0.3">
      <c r="A58" s="41" t="s">
        <v>95</v>
      </c>
      <c r="B58" s="42" t="s">
        <v>31</v>
      </c>
      <c r="C58" s="43" t="s">
        <v>98</v>
      </c>
      <c r="D58" s="44" t="s">
        <v>46</v>
      </c>
      <c r="E58" s="44">
        <v>-50</v>
      </c>
      <c r="F58" s="111" t="s">
        <v>294</v>
      </c>
      <c r="G58" s="29"/>
    </row>
    <row r="59" spans="1:7" ht="15.75" thickBot="1" x14ac:dyDescent="0.3">
      <c r="A59" s="41" t="s">
        <v>99</v>
      </c>
      <c r="B59" s="42" t="s">
        <v>31</v>
      </c>
      <c r="C59" s="43" t="s">
        <v>100</v>
      </c>
      <c r="D59" s="44">
        <v>2000000</v>
      </c>
      <c r="E59" s="44">
        <v>257300.22</v>
      </c>
      <c r="F59" s="111">
        <f t="shared" si="0"/>
        <v>0.12865011000000001</v>
      </c>
      <c r="G59" s="29"/>
    </row>
    <row r="60" spans="1:7" ht="24" thickBot="1" x14ac:dyDescent="0.3">
      <c r="A60" s="41" t="s">
        <v>101</v>
      </c>
      <c r="B60" s="42" t="s">
        <v>31</v>
      </c>
      <c r="C60" s="43" t="s">
        <v>102</v>
      </c>
      <c r="D60" s="44">
        <v>2000000</v>
      </c>
      <c r="E60" s="44">
        <v>257300.22</v>
      </c>
      <c r="F60" s="111">
        <f t="shared" si="0"/>
        <v>0.12865011000000001</v>
      </c>
      <c r="G60" s="29"/>
    </row>
    <row r="61" spans="1:7" ht="35.25" thickBot="1" x14ac:dyDescent="0.3">
      <c r="A61" s="41" t="s">
        <v>82</v>
      </c>
      <c r="B61" s="42" t="s">
        <v>31</v>
      </c>
      <c r="C61" s="43" t="s">
        <v>103</v>
      </c>
      <c r="D61" s="44">
        <v>2000000</v>
      </c>
      <c r="E61" s="44">
        <v>257300.22</v>
      </c>
      <c r="F61" s="111">
        <f t="shared" si="0"/>
        <v>0.12865011000000001</v>
      </c>
      <c r="G61" s="29"/>
    </row>
    <row r="62" spans="1:7" ht="15.75" thickBot="1" x14ac:dyDescent="0.3">
      <c r="A62" s="41" t="s">
        <v>104</v>
      </c>
      <c r="B62" s="42" t="s">
        <v>31</v>
      </c>
      <c r="C62" s="43" t="s">
        <v>105</v>
      </c>
      <c r="D62" s="44">
        <v>1942500</v>
      </c>
      <c r="E62" s="44">
        <v>485625</v>
      </c>
      <c r="F62" s="111">
        <f t="shared" si="0"/>
        <v>0.25</v>
      </c>
      <c r="G62" s="29"/>
    </row>
    <row r="63" spans="1:7" ht="24" thickBot="1" x14ac:dyDescent="0.3">
      <c r="A63" s="41" t="s">
        <v>106</v>
      </c>
      <c r="B63" s="42" t="s">
        <v>31</v>
      </c>
      <c r="C63" s="43" t="s">
        <v>107</v>
      </c>
      <c r="D63" s="44">
        <v>1942500</v>
      </c>
      <c r="E63" s="44">
        <v>485625</v>
      </c>
      <c r="F63" s="111">
        <f t="shared" si="0"/>
        <v>0.25</v>
      </c>
      <c r="G63" s="29"/>
    </row>
    <row r="64" spans="1:7" ht="24" thickBot="1" x14ac:dyDescent="0.3">
      <c r="A64" s="41" t="s">
        <v>108</v>
      </c>
      <c r="B64" s="42" t="s">
        <v>31</v>
      </c>
      <c r="C64" s="43" t="s">
        <v>109</v>
      </c>
      <c r="D64" s="44">
        <v>1942500</v>
      </c>
      <c r="E64" s="44">
        <v>485625</v>
      </c>
      <c r="F64" s="111">
        <f t="shared" si="0"/>
        <v>0.25</v>
      </c>
      <c r="G64" s="29"/>
    </row>
    <row r="65" spans="1:7" ht="35.25" thickBot="1" x14ac:dyDescent="0.3">
      <c r="A65" s="41" t="s">
        <v>110</v>
      </c>
      <c r="B65" s="42" t="s">
        <v>31</v>
      </c>
      <c r="C65" s="43" t="s">
        <v>111</v>
      </c>
      <c r="D65" s="44">
        <v>1942500</v>
      </c>
      <c r="E65" s="44">
        <v>485625</v>
      </c>
      <c r="F65" s="111">
        <f t="shared" si="0"/>
        <v>0.25</v>
      </c>
      <c r="G65" s="29"/>
    </row>
    <row r="66" spans="1:7" ht="35.25" thickBot="1" x14ac:dyDescent="0.3">
      <c r="A66" s="41" t="s">
        <v>112</v>
      </c>
      <c r="B66" s="42" t="s">
        <v>31</v>
      </c>
      <c r="C66" s="43" t="s">
        <v>113</v>
      </c>
      <c r="D66" s="44">
        <v>1942500</v>
      </c>
      <c r="E66" s="44">
        <v>485625</v>
      </c>
      <c r="F66" s="111">
        <f t="shared" si="0"/>
        <v>0.25</v>
      </c>
      <c r="G66" s="29"/>
    </row>
    <row r="67" spans="1:7" ht="15.75" thickBot="1" x14ac:dyDescent="0.3">
      <c r="A67" s="41" t="s">
        <v>34</v>
      </c>
      <c r="B67" s="42" t="s">
        <v>31</v>
      </c>
      <c r="C67" s="43" t="s">
        <v>114</v>
      </c>
      <c r="D67" s="44">
        <v>106400</v>
      </c>
      <c r="E67" s="44">
        <v>72817.14</v>
      </c>
      <c r="F67" s="111">
        <f t="shared" si="0"/>
        <v>0.68437161654135337</v>
      </c>
      <c r="G67" s="29"/>
    </row>
    <row r="68" spans="1:7" ht="35.25" thickBot="1" x14ac:dyDescent="0.3">
      <c r="A68" s="41" t="s">
        <v>115</v>
      </c>
      <c r="B68" s="42" t="s">
        <v>31</v>
      </c>
      <c r="C68" s="43" t="s">
        <v>116</v>
      </c>
      <c r="D68" s="44">
        <v>76500</v>
      </c>
      <c r="E68" s="44">
        <v>25019.119999999999</v>
      </c>
      <c r="F68" s="111">
        <f t="shared" si="0"/>
        <v>0.3270473202614379</v>
      </c>
      <c r="G68" s="29"/>
    </row>
    <row r="69" spans="1:7" ht="69" thickBot="1" x14ac:dyDescent="0.3">
      <c r="A69" s="41" t="s">
        <v>117</v>
      </c>
      <c r="B69" s="42" t="s">
        <v>31</v>
      </c>
      <c r="C69" s="43" t="s">
        <v>118</v>
      </c>
      <c r="D69" s="44">
        <v>76500</v>
      </c>
      <c r="E69" s="44">
        <v>25019.119999999999</v>
      </c>
      <c r="F69" s="111">
        <f t="shared" si="0"/>
        <v>0.3270473202614379</v>
      </c>
      <c r="G69" s="29"/>
    </row>
    <row r="70" spans="1:7" ht="57.75" thickBot="1" x14ac:dyDescent="0.3">
      <c r="A70" s="41" t="s">
        <v>119</v>
      </c>
      <c r="B70" s="42" t="s">
        <v>31</v>
      </c>
      <c r="C70" s="43" t="s">
        <v>120</v>
      </c>
      <c r="D70" s="44" t="s">
        <v>46</v>
      </c>
      <c r="E70" s="44">
        <v>14219.12</v>
      </c>
      <c r="F70" s="111" t="s">
        <v>294</v>
      </c>
      <c r="G70" s="29"/>
    </row>
    <row r="71" spans="1:7" ht="57.75" thickBot="1" x14ac:dyDescent="0.3">
      <c r="A71" s="41" t="s">
        <v>121</v>
      </c>
      <c r="B71" s="42" t="s">
        <v>31</v>
      </c>
      <c r="C71" s="43" t="s">
        <v>122</v>
      </c>
      <c r="D71" s="44" t="s">
        <v>46</v>
      </c>
      <c r="E71" s="44">
        <v>14219.12</v>
      </c>
      <c r="F71" s="111" t="s">
        <v>294</v>
      </c>
      <c r="G71" s="29"/>
    </row>
    <row r="72" spans="1:7" ht="69" thickBot="1" x14ac:dyDescent="0.3">
      <c r="A72" s="41" t="s">
        <v>123</v>
      </c>
      <c r="B72" s="42" t="s">
        <v>31</v>
      </c>
      <c r="C72" s="43" t="s">
        <v>124</v>
      </c>
      <c r="D72" s="44">
        <v>76500</v>
      </c>
      <c r="E72" s="44">
        <v>10800</v>
      </c>
      <c r="F72" s="111">
        <f t="shared" si="0"/>
        <v>0.14117647058823529</v>
      </c>
      <c r="G72" s="29"/>
    </row>
    <row r="73" spans="1:7" ht="57.75" thickBot="1" x14ac:dyDescent="0.3">
      <c r="A73" s="41" t="s">
        <v>125</v>
      </c>
      <c r="B73" s="42" t="s">
        <v>31</v>
      </c>
      <c r="C73" s="43" t="s">
        <v>126</v>
      </c>
      <c r="D73" s="44">
        <v>76500</v>
      </c>
      <c r="E73" s="44">
        <v>10800</v>
      </c>
      <c r="F73" s="111">
        <f t="shared" si="0"/>
        <v>0.14117647058823529</v>
      </c>
      <c r="G73" s="29"/>
    </row>
    <row r="74" spans="1:7" ht="46.5" thickBot="1" x14ac:dyDescent="0.3">
      <c r="A74" s="41" t="s">
        <v>127</v>
      </c>
      <c r="B74" s="42" t="s">
        <v>31</v>
      </c>
      <c r="C74" s="43" t="s">
        <v>128</v>
      </c>
      <c r="D74" s="44">
        <v>76500</v>
      </c>
      <c r="E74" s="44">
        <v>10800</v>
      </c>
      <c r="F74" s="111">
        <f t="shared" si="0"/>
        <v>0.14117647058823529</v>
      </c>
      <c r="G74" s="29"/>
    </row>
    <row r="75" spans="1:7" ht="24" thickBot="1" x14ac:dyDescent="0.3">
      <c r="A75" s="41" t="s">
        <v>129</v>
      </c>
      <c r="B75" s="42" t="s">
        <v>31</v>
      </c>
      <c r="C75" s="43" t="s">
        <v>130</v>
      </c>
      <c r="D75" s="44" t="s">
        <v>46</v>
      </c>
      <c r="E75" s="44">
        <v>47798.02</v>
      </c>
      <c r="F75" s="111" t="s">
        <v>294</v>
      </c>
      <c r="G75" s="29"/>
    </row>
    <row r="76" spans="1:7" ht="15.75" thickBot="1" x14ac:dyDescent="0.3">
      <c r="A76" s="41" t="s">
        <v>131</v>
      </c>
      <c r="B76" s="42" t="s">
        <v>31</v>
      </c>
      <c r="C76" s="43" t="s">
        <v>132</v>
      </c>
      <c r="D76" s="44" t="s">
        <v>46</v>
      </c>
      <c r="E76" s="44">
        <v>47798.02</v>
      </c>
      <c r="F76" s="111" t="s">
        <v>294</v>
      </c>
      <c r="G76" s="29"/>
    </row>
    <row r="77" spans="1:7" ht="15.75" thickBot="1" x14ac:dyDescent="0.3">
      <c r="A77" s="41" t="s">
        <v>133</v>
      </c>
      <c r="B77" s="42" t="s">
        <v>31</v>
      </c>
      <c r="C77" s="43" t="s">
        <v>134</v>
      </c>
      <c r="D77" s="44" t="s">
        <v>46</v>
      </c>
      <c r="E77" s="44">
        <v>47798.02</v>
      </c>
      <c r="F77" s="111" t="s">
        <v>294</v>
      </c>
      <c r="G77" s="29"/>
    </row>
    <row r="78" spans="1:7" ht="24" thickBot="1" x14ac:dyDescent="0.3">
      <c r="A78" s="41" t="s">
        <v>135</v>
      </c>
      <c r="B78" s="42" t="s">
        <v>31</v>
      </c>
      <c r="C78" s="43" t="s">
        <v>136</v>
      </c>
      <c r="D78" s="44" t="s">
        <v>46</v>
      </c>
      <c r="E78" s="44">
        <v>47798.02</v>
      </c>
      <c r="F78" s="111" t="s">
        <v>294</v>
      </c>
      <c r="G78" s="29"/>
    </row>
    <row r="79" spans="1:7" ht="24" thickBot="1" x14ac:dyDescent="0.3">
      <c r="A79" s="41" t="s">
        <v>137</v>
      </c>
      <c r="B79" s="42" t="s">
        <v>31</v>
      </c>
      <c r="C79" s="43" t="s">
        <v>138</v>
      </c>
      <c r="D79" s="44">
        <v>29900</v>
      </c>
      <c r="E79" s="44" t="s">
        <v>46</v>
      </c>
      <c r="F79" s="111" t="s">
        <v>294</v>
      </c>
      <c r="G79" s="29"/>
    </row>
    <row r="80" spans="1:7" ht="24" thickBot="1" x14ac:dyDescent="0.3">
      <c r="A80" s="41" t="s">
        <v>139</v>
      </c>
      <c r="B80" s="42" t="s">
        <v>31</v>
      </c>
      <c r="C80" s="43" t="s">
        <v>140</v>
      </c>
      <c r="D80" s="44">
        <v>29900</v>
      </c>
      <c r="E80" s="44" t="s">
        <v>46</v>
      </c>
      <c r="F80" s="111" t="s">
        <v>294</v>
      </c>
      <c r="G80" s="29"/>
    </row>
    <row r="81" spans="1:7" ht="35.25" thickBot="1" x14ac:dyDescent="0.3">
      <c r="A81" s="41" t="s">
        <v>141</v>
      </c>
      <c r="B81" s="42" t="s">
        <v>31</v>
      </c>
      <c r="C81" s="43" t="s">
        <v>142</v>
      </c>
      <c r="D81" s="44">
        <v>29900</v>
      </c>
      <c r="E81" s="44" t="s">
        <v>46</v>
      </c>
      <c r="F81" s="111" t="s">
        <v>294</v>
      </c>
      <c r="G81" s="29"/>
    </row>
    <row r="82" spans="1:7" ht="46.5" thickBot="1" x14ac:dyDescent="0.3">
      <c r="A82" s="41" t="s">
        <v>143</v>
      </c>
      <c r="B82" s="42" t="s">
        <v>31</v>
      </c>
      <c r="C82" s="43" t="s">
        <v>144</v>
      </c>
      <c r="D82" s="44">
        <v>29900</v>
      </c>
      <c r="E82" s="44" t="s">
        <v>46</v>
      </c>
      <c r="F82" s="111" t="s">
        <v>294</v>
      </c>
      <c r="G82" s="29"/>
    </row>
    <row r="83" spans="1:7" ht="15.75" thickBot="1" x14ac:dyDescent="0.3">
      <c r="A83" s="41" t="s">
        <v>104</v>
      </c>
      <c r="B83" s="42" t="s">
        <v>31</v>
      </c>
      <c r="C83" s="43" t="s">
        <v>145</v>
      </c>
      <c r="D83" s="44">
        <v>115700</v>
      </c>
      <c r="E83" s="44">
        <v>14508.2</v>
      </c>
      <c r="F83" s="111">
        <f t="shared" si="0"/>
        <v>0.12539498703543647</v>
      </c>
      <c r="G83" s="29"/>
    </row>
    <row r="84" spans="1:7" ht="24" thickBot="1" x14ac:dyDescent="0.3">
      <c r="A84" s="41" t="s">
        <v>106</v>
      </c>
      <c r="B84" s="42" t="s">
        <v>31</v>
      </c>
      <c r="C84" s="43" t="s">
        <v>146</v>
      </c>
      <c r="D84" s="44">
        <v>115700</v>
      </c>
      <c r="E84" s="44">
        <v>14508.2</v>
      </c>
      <c r="F84" s="111">
        <f t="shared" si="0"/>
        <v>0.12539498703543647</v>
      </c>
      <c r="G84" s="29"/>
    </row>
    <row r="85" spans="1:7" ht="24" thickBot="1" x14ac:dyDescent="0.3">
      <c r="A85" s="41" t="s">
        <v>147</v>
      </c>
      <c r="B85" s="42" t="s">
        <v>31</v>
      </c>
      <c r="C85" s="43" t="s">
        <v>148</v>
      </c>
      <c r="D85" s="44">
        <v>115700</v>
      </c>
      <c r="E85" s="44">
        <v>14508.2</v>
      </c>
      <c r="F85" s="111">
        <f t="shared" si="0"/>
        <v>0.12539498703543647</v>
      </c>
      <c r="G85" s="29"/>
    </row>
    <row r="86" spans="1:7" ht="35.25" thickBot="1" x14ac:dyDescent="0.3">
      <c r="A86" s="41" t="s">
        <v>149</v>
      </c>
      <c r="B86" s="42" t="s">
        <v>31</v>
      </c>
      <c r="C86" s="43" t="s">
        <v>150</v>
      </c>
      <c r="D86" s="44">
        <v>115700</v>
      </c>
      <c r="E86" s="44">
        <v>14508.2</v>
      </c>
      <c r="F86" s="111">
        <f t="shared" ref="F86:F87" si="1">E86/D86</f>
        <v>0.12539498703543647</v>
      </c>
      <c r="G86" s="29"/>
    </row>
    <row r="87" spans="1:7" ht="45.75" x14ac:dyDescent="0.25">
      <c r="A87" s="41" t="s">
        <v>151</v>
      </c>
      <c r="B87" s="42" t="s">
        <v>31</v>
      </c>
      <c r="C87" s="43" t="s">
        <v>152</v>
      </c>
      <c r="D87" s="44">
        <v>115700</v>
      </c>
      <c r="E87" s="44">
        <v>14508.2</v>
      </c>
      <c r="F87" s="111">
        <f t="shared" si="1"/>
        <v>0.12539498703543647</v>
      </c>
      <c r="G87" s="29"/>
    </row>
    <row r="88" spans="1:7" ht="15" customHeight="1" x14ac:dyDescent="0.25">
      <c r="A88" s="15"/>
      <c r="B88" s="15"/>
      <c r="C88" s="15"/>
      <c r="D88" s="15"/>
      <c r="E88" s="15"/>
      <c r="F88" s="15"/>
      <c r="G88" s="15"/>
    </row>
  </sheetData>
  <mergeCells count="14">
    <mergeCell ref="B12:D12"/>
    <mergeCell ref="B13:D13"/>
    <mergeCell ref="A16:F16"/>
    <mergeCell ref="A17:A19"/>
    <mergeCell ref="B17:B19"/>
    <mergeCell ref="C17:C19"/>
    <mergeCell ref="D17:D19"/>
    <mergeCell ref="E17:E19"/>
    <mergeCell ref="F17:F19"/>
    <mergeCell ref="D2:F2"/>
    <mergeCell ref="D3:F3"/>
    <mergeCell ref="D4:F4"/>
    <mergeCell ref="D5:F5"/>
    <mergeCell ref="A7:E7"/>
  </mergeCells>
  <pageMargins left="0.39374999999999999" right="0.39374999999999999" top="0.39374999999999999" bottom="0.39374999999999999" header="0.51180550000000002" footer="0.51180550000000002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0"/>
  <sheetViews>
    <sheetView topLeftCell="A76" zoomScaleNormal="100" zoomScaleSheetLayoutView="100" workbookViewId="0">
      <selection activeCell="F88" sqref="F88"/>
    </sheetView>
  </sheetViews>
  <sheetFormatPr defaultColWidth="9.140625" defaultRowHeight="15" x14ac:dyDescent="0.25"/>
  <cols>
    <col min="1" max="1" width="50.7109375" style="1" customWidth="1"/>
    <col min="2" max="2" width="13.28515625" style="1" customWidth="1"/>
    <col min="3" max="3" width="26.85546875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4.1" customHeight="1" x14ac:dyDescent="0.25">
      <c r="A1" s="119" t="s">
        <v>153</v>
      </c>
      <c r="B1" s="120"/>
      <c r="C1" s="120"/>
      <c r="D1" s="120"/>
      <c r="E1" s="120"/>
      <c r="F1" s="45" t="s">
        <v>154</v>
      </c>
      <c r="G1" s="3"/>
    </row>
    <row r="2" spans="1:7" ht="14.1" customHeight="1" x14ac:dyDescent="0.25">
      <c r="A2" s="27"/>
      <c r="B2" s="27"/>
      <c r="C2" s="27"/>
      <c r="D2" s="27"/>
      <c r="E2" s="27"/>
      <c r="F2" s="27"/>
      <c r="G2" s="3"/>
    </row>
    <row r="3" spans="1:7" ht="12" customHeight="1" x14ac:dyDescent="0.25">
      <c r="A3" s="127" t="s">
        <v>21</v>
      </c>
      <c r="B3" s="127" t="s">
        <v>22</v>
      </c>
      <c r="C3" s="127" t="s">
        <v>155</v>
      </c>
      <c r="D3" s="129" t="s">
        <v>24</v>
      </c>
      <c r="E3" s="129" t="s">
        <v>25</v>
      </c>
      <c r="F3" s="127" t="s">
        <v>26</v>
      </c>
      <c r="G3" s="46"/>
    </row>
    <row r="4" spans="1:7" ht="12" customHeight="1" x14ac:dyDescent="0.25">
      <c r="A4" s="128"/>
      <c r="B4" s="128"/>
      <c r="C4" s="128"/>
      <c r="D4" s="130"/>
      <c r="E4" s="130"/>
      <c r="F4" s="128"/>
      <c r="G4" s="46"/>
    </row>
    <row r="5" spans="1:7" ht="11.1" customHeight="1" x14ac:dyDescent="0.25">
      <c r="A5" s="128"/>
      <c r="B5" s="128"/>
      <c r="C5" s="128"/>
      <c r="D5" s="130"/>
      <c r="E5" s="130"/>
      <c r="F5" s="128"/>
      <c r="G5" s="46"/>
    </row>
    <row r="6" spans="1:7" ht="12" customHeight="1" x14ac:dyDescent="0.25">
      <c r="A6" s="30">
        <v>1</v>
      </c>
      <c r="B6" s="31">
        <v>2</v>
      </c>
      <c r="C6" s="47">
        <v>3</v>
      </c>
      <c r="D6" s="48" t="s">
        <v>27</v>
      </c>
      <c r="E6" s="48" t="s">
        <v>28</v>
      </c>
      <c r="F6" s="48" t="s">
        <v>29</v>
      </c>
      <c r="G6" s="49"/>
    </row>
    <row r="7" spans="1:7" ht="16.5" customHeight="1" x14ac:dyDescent="0.25">
      <c r="A7" s="33" t="s">
        <v>156</v>
      </c>
      <c r="B7" s="50">
        <v>200</v>
      </c>
      <c r="C7" s="35" t="s">
        <v>32</v>
      </c>
      <c r="D7" s="36">
        <v>25489547.379999999</v>
      </c>
      <c r="E7" s="36">
        <v>2960359.77</v>
      </c>
      <c r="F7" s="112">
        <f>E7/D7</f>
        <v>0.11614014662036734</v>
      </c>
      <c r="G7" s="51"/>
    </row>
    <row r="8" spans="1:7" ht="12" customHeight="1" thickBot="1" x14ac:dyDescent="0.3">
      <c r="A8" s="37" t="s">
        <v>33</v>
      </c>
      <c r="B8" s="52"/>
      <c r="C8" s="39"/>
      <c r="D8" s="53"/>
      <c r="E8" s="53"/>
      <c r="F8" s="113"/>
      <c r="G8" s="51"/>
    </row>
    <row r="9" spans="1:7" ht="24" thickBot="1" x14ac:dyDescent="0.3">
      <c r="A9" s="54" t="s">
        <v>157</v>
      </c>
      <c r="B9" s="55" t="s">
        <v>158</v>
      </c>
      <c r="C9" s="56" t="s">
        <v>159</v>
      </c>
      <c r="D9" s="57">
        <v>636175.05000000005</v>
      </c>
      <c r="E9" s="57">
        <v>113612.72</v>
      </c>
      <c r="F9" s="112">
        <f t="shared" ref="F9:F68" si="0">E9/D9</f>
        <v>0.17858719860201999</v>
      </c>
      <c r="G9" s="58"/>
    </row>
    <row r="10" spans="1:7" ht="46.5" thickBot="1" x14ac:dyDescent="0.3">
      <c r="A10" s="54" t="s">
        <v>160</v>
      </c>
      <c r="B10" s="55" t="s">
        <v>158</v>
      </c>
      <c r="C10" s="56" t="s">
        <v>161</v>
      </c>
      <c r="D10" s="57">
        <v>636175.05000000005</v>
      </c>
      <c r="E10" s="57">
        <v>113612.72</v>
      </c>
      <c r="F10" s="112">
        <f t="shared" si="0"/>
        <v>0.17858719860201999</v>
      </c>
      <c r="G10" s="58"/>
    </row>
    <row r="11" spans="1:7" ht="24" thickBot="1" x14ac:dyDescent="0.3">
      <c r="A11" s="54" t="s">
        <v>162</v>
      </c>
      <c r="B11" s="55" t="s">
        <v>158</v>
      </c>
      <c r="C11" s="56" t="s">
        <v>163</v>
      </c>
      <c r="D11" s="57">
        <v>636175.05000000005</v>
      </c>
      <c r="E11" s="57">
        <v>113612.72</v>
      </c>
      <c r="F11" s="112">
        <f t="shared" si="0"/>
        <v>0.17858719860201999</v>
      </c>
      <c r="G11" s="58"/>
    </row>
    <row r="12" spans="1:7" ht="15.75" thickBot="1" x14ac:dyDescent="0.3">
      <c r="A12" s="54" t="s">
        <v>164</v>
      </c>
      <c r="B12" s="55" t="s">
        <v>158</v>
      </c>
      <c r="C12" s="56" t="s">
        <v>165</v>
      </c>
      <c r="D12" s="57" t="s">
        <v>46</v>
      </c>
      <c r="E12" s="57">
        <v>91176.54</v>
      </c>
      <c r="F12" s="112" t="s">
        <v>294</v>
      </c>
      <c r="G12" s="58"/>
    </row>
    <row r="13" spans="1:7" ht="35.25" thickBot="1" x14ac:dyDescent="0.3">
      <c r="A13" s="54" t="s">
        <v>166</v>
      </c>
      <c r="B13" s="55" t="s">
        <v>158</v>
      </c>
      <c r="C13" s="56" t="s">
        <v>167</v>
      </c>
      <c r="D13" s="57" t="s">
        <v>46</v>
      </c>
      <c r="E13" s="57">
        <v>22436.18</v>
      </c>
      <c r="F13" s="112" t="s">
        <v>294</v>
      </c>
      <c r="G13" s="58"/>
    </row>
    <row r="14" spans="1:7" ht="24" thickBot="1" x14ac:dyDescent="0.3">
      <c r="A14" s="54" t="s">
        <v>157</v>
      </c>
      <c r="B14" s="55" t="s">
        <v>158</v>
      </c>
      <c r="C14" s="56" t="s">
        <v>168</v>
      </c>
      <c r="D14" s="57">
        <v>3512311.33</v>
      </c>
      <c r="E14" s="57">
        <v>739756.2</v>
      </c>
      <c r="F14" s="112">
        <f t="shared" si="0"/>
        <v>0.21061806044397549</v>
      </c>
      <c r="G14" s="58"/>
    </row>
    <row r="15" spans="1:7" ht="46.5" thickBot="1" x14ac:dyDescent="0.3">
      <c r="A15" s="54" t="s">
        <v>160</v>
      </c>
      <c r="B15" s="55" t="s">
        <v>158</v>
      </c>
      <c r="C15" s="56" t="s">
        <v>169</v>
      </c>
      <c r="D15" s="57">
        <v>2397311.33</v>
      </c>
      <c r="E15" s="57">
        <v>383418.76</v>
      </c>
      <c r="F15" s="112">
        <f t="shared" si="0"/>
        <v>0.15993699074537807</v>
      </c>
      <c r="G15" s="58"/>
    </row>
    <row r="16" spans="1:7" ht="24" thickBot="1" x14ac:dyDescent="0.3">
      <c r="A16" s="54" t="s">
        <v>162</v>
      </c>
      <c r="B16" s="55" t="s">
        <v>158</v>
      </c>
      <c r="C16" s="56" t="s">
        <v>170</v>
      </c>
      <c r="D16" s="57">
        <v>2397311.33</v>
      </c>
      <c r="E16" s="57">
        <v>383418.76</v>
      </c>
      <c r="F16" s="112">
        <f t="shared" si="0"/>
        <v>0.15993699074537807</v>
      </c>
      <c r="G16" s="58"/>
    </row>
    <row r="17" spans="1:7" ht="15.75" thickBot="1" x14ac:dyDescent="0.3">
      <c r="A17" s="54" t="s">
        <v>164</v>
      </c>
      <c r="B17" s="55" t="s">
        <v>158</v>
      </c>
      <c r="C17" s="56" t="s">
        <v>171</v>
      </c>
      <c r="D17" s="57" t="s">
        <v>46</v>
      </c>
      <c r="E17" s="57">
        <v>316515.96999999997</v>
      </c>
      <c r="F17" s="112" t="s">
        <v>294</v>
      </c>
      <c r="G17" s="58"/>
    </row>
    <row r="18" spans="1:7" ht="35.25" thickBot="1" x14ac:dyDescent="0.3">
      <c r="A18" s="54" t="s">
        <v>166</v>
      </c>
      <c r="B18" s="55" t="s">
        <v>158</v>
      </c>
      <c r="C18" s="56" t="s">
        <v>172</v>
      </c>
      <c r="D18" s="57" t="s">
        <v>46</v>
      </c>
      <c r="E18" s="57">
        <v>66902.789999999994</v>
      </c>
      <c r="F18" s="112" t="s">
        <v>294</v>
      </c>
      <c r="G18" s="58"/>
    </row>
    <row r="19" spans="1:7" ht="24" thickBot="1" x14ac:dyDescent="0.3">
      <c r="A19" s="54" t="s">
        <v>173</v>
      </c>
      <c r="B19" s="55" t="s">
        <v>158</v>
      </c>
      <c r="C19" s="56" t="s">
        <v>174</v>
      </c>
      <c r="D19" s="57">
        <v>1098700</v>
      </c>
      <c r="E19" s="57">
        <v>345337.44</v>
      </c>
      <c r="F19" s="112">
        <f t="shared" si="0"/>
        <v>0.31431458996996453</v>
      </c>
      <c r="G19" s="58"/>
    </row>
    <row r="20" spans="1:7" ht="24" thickBot="1" x14ac:dyDescent="0.3">
      <c r="A20" s="54" t="s">
        <v>175</v>
      </c>
      <c r="B20" s="55" t="s">
        <v>158</v>
      </c>
      <c r="C20" s="56" t="s">
        <v>176</v>
      </c>
      <c r="D20" s="57">
        <v>1098700</v>
      </c>
      <c r="E20" s="57">
        <v>345337.44</v>
      </c>
      <c r="F20" s="112">
        <f t="shared" si="0"/>
        <v>0.31431458996996453</v>
      </c>
      <c r="G20" s="58"/>
    </row>
    <row r="21" spans="1:7" ht="15.75" thickBot="1" x14ac:dyDescent="0.3">
      <c r="A21" s="54" t="s">
        <v>177</v>
      </c>
      <c r="B21" s="55" t="s">
        <v>158</v>
      </c>
      <c r="C21" s="56" t="s">
        <v>178</v>
      </c>
      <c r="D21" s="57" t="s">
        <v>46</v>
      </c>
      <c r="E21" s="57">
        <v>345337.44</v>
      </c>
      <c r="F21" s="112" t="s">
        <v>294</v>
      </c>
      <c r="G21" s="58"/>
    </row>
    <row r="22" spans="1:7" ht="15.75" thickBot="1" x14ac:dyDescent="0.3">
      <c r="A22" s="54" t="s">
        <v>179</v>
      </c>
      <c r="B22" s="55" t="s">
        <v>158</v>
      </c>
      <c r="C22" s="56" t="s">
        <v>180</v>
      </c>
      <c r="D22" s="57">
        <v>16300</v>
      </c>
      <c r="E22" s="57">
        <v>11000</v>
      </c>
      <c r="F22" s="112">
        <f t="shared" si="0"/>
        <v>0.67484662576687116</v>
      </c>
      <c r="G22" s="58"/>
    </row>
    <row r="23" spans="1:7" ht="15.75" thickBot="1" x14ac:dyDescent="0.3">
      <c r="A23" s="54" t="s">
        <v>181</v>
      </c>
      <c r="B23" s="55" t="s">
        <v>158</v>
      </c>
      <c r="C23" s="56" t="s">
        <v>182</v>
      </c>
      <c r="D23" s="57">
        <v>16300</v>
      </c>
      <c r="E23" s="57">
        <v>11000</v>
      </c>
      <c r="F23" s="112">
        <f t="shared" si="0"/>
        <v>0.67484662576687116</v>
      </c>
      <c r="G23" s="58"/>
    </row>
    <row r="24" spans="1:7" ht="15.75" thickBot="1" x14ac:dyDescent="0.3">
      <c r="A24" s="54" t="s">
        <v>183</v>
      </c>
      <c r="B24" s="55" t="s">
        <v>158</v>
      </c>
      <c r="C24" s="56" t="s">
        <v>184</v>
      </c>
      <c r="D24" s="57" t="s">
        <v>46</v>
      </c>
      <c r="E24" s="57">
        <v>11000</v>
      </c>
      <c r="F24" s="112" t="s">
        <v>294</v>
      </c>
      <c r="G24" s="58"/>
    </row>
    <row r="25" spans="1:7" ht="15.75" thickBot="1" x14ac:dyDescent="0.3">
      <c r="A25" s="54" t="s">
        <v>185</v>
      </c>
      <c r="B25" s="55" t="s">
        <v>158</v>
      </c>
      <c r="C25" s="56" t="s">
        <v>186</v>
      </c>
      <c r="D25" s="57">
        <v>23298.41</v>
      </c>
      <c r="E25" s="57">
        <v>23298.41</v>
      </c>
      <c r="F25" s="112">
        <f t="shared" si="0"/>
        <v>1</v>
      </c>
      <c r="G25" s="58"/>
    </row>
    <row r="26" spans="1:7" ht="15.75" thickBot="1" x14ac:dyDescent="0.3">
      <c r="A26" s="54" t="s">
        <v>187</v>
      </c>
      <c r="B26" s="55" t="s">
        <v>158</v>
      </c>
      <c r="C26" s="56" t="s">
        <v>188</v>
      </c>
      <c r="D26" s="57">
        <v>23298.41</v>
      </c>
      <c r="E26" s="57">
        <v>23298.41</v>
      </c>
      <c r="F26" s="112">
        <f t="shared" si="0"/>
        <v>1</v>
      </c>
      <c r="G26" s="58"/>
    </row>
    <row r="27" spans="1:7" ht="15.75" thickBot="1" x14ac:dyDescent="0.3">
      <c r="A27" s="54" t="s">
        <v>189</v>
      </c>
      <c r="B27" s="55" t="s">
        <v>158</v>
      </c>
      <c r="C27" s="56" t="s">
        <v>190</v>
      </c>
      <c r="D27" s="57">
        <v>23298.41</v>
      </c>
      <c r="E27" s="57">
        <v>23298.41</v>
      </c>
      <c r="F27" s="112">
        <f t="shared" si="0"/>
        <v>1</v>
      </c>
      <c r="G27" s="58"/>
    </row>
    <row r="28" spans="1:7" ht="24" thickBot="1" x14ac:dyDescent="0.3">
      <c r="A28" s="54" t="s">
        <v>191</v>
      </c>
      <c r="B28" s="55" t="s">
        <v>158</v>
      </c>
      <c r="C28" s="56" t="s">
        <v>192</v>
      </c>
      <c r="D28" s="57">
        <v>253400</v>
      </c>
      <c r="E28" s="57" t="s">
        <v>46</v>
      </c>
      <c r="F28" s="112" t="s">
        <v>294</v>
      </c>
      <c r="G28" s="58"/>
    </row>
    <row r="29" spans="1:7" ht="15.75" thickBot="1" x14ac:dyDescent="0.3">
      <c r="A29" s="54" t="s">
        <v>179</v>
      </c>
      <c r="B29" s="55" t="s">
        <v>158</v>
      </c>
      <c r="C29" s="56" t="s">
        <v>193</v>
      </c>
      <c r="D29" s="57">
        <v>253400</v>
      </c>
      <c r="E29" s="57" t="s">
        <v>46</v>
      </c>
      <c r="F29" s="112" t="s">
        <v>294</v>
      </c>
      <c r="G29" s="58"/>
    </row>
    <row r="30" spans="1:7" ht="15.75" thickBot="1" x14ac:dyDescent="0.3">
      <c r="A30" s="54" t="s">
        <v>194</v>
      </c>
      <c r="B30" s="55" t="s">
        <v>158</v>
      </c>
      <c r="C30" s="56" t="s">
        <v>195</v>
      </c>
      <c r="D30" s="57">
        <v>253400</v>
      </c>
      <c r="E30" s="57" t="s">
        <v>46</v>
      </c>
      <c r="F30" s="112" t="s">
        <v>294</v>
      </c>
      <c r="G30" s="58"/>
    </row>
    <row r="31" spans="1:7" ht="15.75" thickBot="1" x14ac:dyDescent="0.3">
      <c r="A31" s="54" t="s">
        <v>185</v>
      </c>
      <c r="B31" s="55" t="s">
        <v>158</v>
      </c>
      <c r="C31" s="56" t="s">
        <v>196</v>
      </c>
      <c r="D31" s="57">
        <v>65000</v>
      </c>
      <c r="E31" s="57">
        <v>17066.43</v>
      </c>
      <c r="F31" s="112">
        <f t="shared" si="0"/>
        <v>0.26256046153846152</v>
      </c>
      <c r="G31" s="58"/>
    </row>
    <row r="32" spans="1:7" ht="24" thickBot="1" x14ac:dyDescent="0.3">
      <c r="A32" s="54" t="s">
        <v>173</v>
      </c>
      <c r="B32" s="55" t="s">
        <v>158</v>
      </c>
      <c r="C32" s="56" t="s">
        <v>197</v>
      </c>
      <c r="D32" s="57">
        <v>65000</v>
      </c>
      <c r="E32" s="57">
        <v>17066.43</v>
      </c>
      <c r="F32" s="112">
        <f t="shared" si="0"/>
        <v>0.26256046153846152</v>
      </c>
      <c r="G32" s="58"/>
    </row>
    <row r="33" spans="1:7" ht="24" thickBot="1" x14ac:dyDescent="0.3">
      <c r="A33" s="54" t="s">
        <v>175</v>
      </c>
      <c r="B33" s="55" t="s">
        <v>158</v>
      </c>
      <c r="C33" s="56" t="s">
        <v>198</v>
      </c>
      <c r="D33" s="57">
        <v>65000</v>
      </c>
      <c r="E33" s="57">
        <v>17066.43</v>
      </c>
      <c r="F33" s="112">
        <f t="shared" si="0"/>
        <v>0.26256046153846152</v>
      </c>
      <c r="G33" s="58"/>
    </row>
    <row r="34" spans="1:7" ht="15.75" thickBot="1" x14ac:dyDescent="0.3">
      <c r="A34" s="54" t="s">
        <v>177</v>
      </c>
      <c r="B34" s="55" t="s">
        <v>158</v>
      </c>
      <c r="C34" s="56" t="s">
        <v>199</v>
      </c>
      <c r="D34" s="57" t="s">
        <v>46</v>
      </c>
      <c r="E34" s="57">
        <v>17066.43</v>
      </c>
      <c r="F34" s="112" t="s">
        <v>294</v>
      </c>
      <c r="G34" s="58"/>
    </row>
    <row r="35" spans="1:7" ht="15.75" thickBot="1" x14ac:dyDescent="0.3">
      <c r="A35" s="54" t="s">
        <v>185</v>
      </c>
      <c r="B35" s="55" t="s">
        <v>158</v>
      </c>
      <c r="C35" s="56" t="s">
        <v>200</v>
      </c>
      <c r="D35" s="57">
        <v>3570</v>
      </c>
      <c r="E35" s="57">
        <v>3570</v>
      </c>
      <c r="F35" s="112">
        <f t="shared" si="0"/>
        <v>1</v>
      </c>
      <c r="G35" s="58"/>
    </row>
    <row r="36" spans="1:7" ht="24" thickBot="1" x14ac:dyDescent="0.3">
      <c r="A36" s="54" t="s">
        <v>173</v>
      </c>
      <c r="B36" s="55" t="s">
        <v>158</v>
      </c>
      <c r="C36" s="56" t="s">
        <v>201</v>
      </c>
      <c r="D36" s="57">
        <v>3570</v>
      </c>
      <c r="E36" s="57">
        <v>3570</v>
      </c>
      <c r="F36" s="112">
        <f t="shared" si="0"/>
        <v>1</v>
      </c>
      <c r="G36" s="58"/>
    </row>
    <row r="37" spans="1:7" ht="24" thickBot="1" x14ac:dyDescent="0.3">
      <c r="A37" s="54" t="s">
        <v>175</v>
      </c>
      <c r="B37" s="55" t="s">
        <v>158</v>
      </c>
      <c r="C37" s="56" t="s">
        <v>202</v>
      </c>
      <c r="D37" s="57">
        <v>3570</v>
      </c>
      <c r="E37" s="57">
        <v>3570</v>
      </c>
      <c r="F37" s="112">
        <f t="shared" si="0"/>
        <v>1</v>
      </c>
      <c r="G37" s="58"/>
    </row>
    <row r="38" spans="1:7" ht="15.75" thickBot="1" x14ac:dyDescent="0.3">
      <c r="A38" s="54" t="s">
        <v>177</v>
      </c>
      <c r="B38" s="55" t="s">
        <v>158</v>
      </c>
      <c r="C38" s="56" t="s">
        <v>203</v>
      </c>
      <c r="D38" s="57" t="s">
        <v>46</v>
      </c>
      <c r="E38" s="57">
        <v>3570</v>
      </c>
      <c r="F38" s="112" t="s">
        <v>294</v>
      </c>
      <c r="G38" s="58"/>
    </row>
    <row r="39" spans="1:7" ht="15.75" thickBot="1" x14ac:dyDescent="0.3">
      <c r="A39" s="54" t="s">
        <v>185</v>
      </c>
      <c r="B39" s="55" t="s">
        <v>158</v>
      </c>
      <c r="C39" s="56" t="s">
        <v>204</v>
      </c>
      <c r="D39" s="57">
        <v>32000</v>
      </c>
      <c r="E39" s="57">
        <v>30000</v>
      </c>
      <c r="F39" s="112">
        <f t="shared" si="0"/>
        <v>0.9375</v>
      </c>
      <c r="G39" s="58"/>
    </row>
    <row r="40" spans="1:7" ht="15.75" thickBot="1" x14ac:dyDescent="0.3">
      <c r="A40" s="54" t="s">
        <v>179</v>
      </c>
      <c r="B40" s="55" t="s">
        <v>158</v>
      </c>
      <c r="C40" s="56" t="s">
        <v>205</v>
      </c>
      <c r="D40" s="57">
        <v>32000</v>
      </c>
      <c r="E40" s="57">
        <v>30000</v>
      </c>
      <c r="F40" s="112">
        <f t="shared" si="0"/>
        <v>0.9375</v>
      </c>
      <c r="G40" s="58"/>
    </row>
    <row r="41" spans="1:7" ht="15.75" thickBot="1" x14ac:dyDescent="0.3">
      <c r="A41" s="54" t="s">
        <v>181</v>
      </c>
      <c r="B41" s="55" t="s">
        <v>158</v>
      </c>
      <c r="C41" s="56" t="s">
        <v>206</v>
      </c>
      <c r="D41" s="57">
        <v>32000</v>
      </c>
      <c r="E41" s="57">
        <v>30000</v>
      </c>
      <c r="F41" s="112">
        <f t="shared" si="0"/>
        <v>0.9375</v>
      </c>
      <c r="G41" s="58"/>
    </row>
    <row r="42" spans="1:7" ht="15.75" thickBot="1" x14ac:dyDescent="0.3">
      <c r="A42" s="54" t="s">
        <v>183</v>
      </c>
      <c r="B42" s="55" t="s">
        <v>158</v>
      </c>
      <c r="C42" s="56" t="s">
        <v>207</v>
      </c>
      <c r="D42" s="57" t="s">
        <v>46</v>
      </c>
      <c r="E42" s="57">
        <v>30000</v>
      </c>
      <c r="F42" s="112" t="s">
        <v>294</v>
      </c>
      <c r="G42" s="58"/>
    </row>
    <row r="43" spans="1:7" ht="15.75" thickBot="1" x14ac:dyDescent="0.3">
      <c r="A43" s="54" t="s">
        <v>185</v>
      </c>
      <c r="B43" s="55" t="s">
        <v>158</v>
      </c>
      <c r="C43" s="56" t="s">
        <v>208</v>
      </c>
      <c r="D43" s="57">
        <v>16430</v>
      </c>
      <c r="E43" s="57" t="s">
        <v>46</v>
      </c>
      <c r="F43" s="112" t="s">
        <v>294</v>
      </c>
      <c r="G43" s="58"/>
    </row>
    <row r="44" spans="1:7" ht="24" thickBot="1" x14ac:dyDescent="0.3">
      <c r="A44" s="54" t="s">
        <v>173</v>
      </c>
      <c r="B44" s="55" t="s">
        <v>158</v>
      </c>
      <c r="C44" s="56" t="s">
        <v>209</v>
      </c>
      <c r="D44" s="57">
        <v>16430</v>
      </c>
      <c r="E44" s="57" t="s">
        <v>46</v>
      </c>
      <c r="F44" s="112" t="s">
        <v>294</v>
      </c>
      <c r="G44" s="58"/>
    </row>
    <row r="45" spans="1:7" ht="24" thickBot="1" x14ac:dyDescent="0.3">
      <c r="A45" s="54" t="s">
        <v>175</v>
      </c>
      <c r="B45" s="55" t="s">
        <v>158</v>
      </c>
      <c r="C45" s="56" t="s">
        <v>210</v>
      </c>
      <c r="D45" s="57">
        <v>16430</v>
      </c>
      <c r="E45" s="57" t="s">
        <v>46</v>
      </c>
      <c r="F45" s="112" t="s">
        <v>294</v>
      </c>
      <c r="G45" s="58"/>
    </row>
    <row r="46" spans="1:7" ht="24" thickBot="1" x14ac:dyDescent="0.3">
      <c r="A46" s="54" t="s">
        <v>211</v>
      </c>
      <c r="B46" s="55" t="s">
        <v>158</v>
      </c>
      <c r="C46" s="56" t="s">
        <v>212</v>
      </c>
      <c r="D46" s="57">
        <v>115700</v>
      </c>
      <c r="E46" s="57">
        <v>14508.2</v>
      </c>
      <c r="F46" s="112">
        <f t="shared" si="0"/>
        <v>0.12539498703543647</v>
      </c>
      <c r="G46" s="58"/>
    </row>
    <row r="47" spans="1:7" ht="46.5" thickBot="1" x14ac:dyDescent="0.3">
      <c r="A47" s="54" t="s">
        <v>160</v>
      </c>
      <c r="B47" s="55" t="s">
        <v>158</v>
      </c>
      <c r="C47" s="56" t="s">
        <v>213</v>
      </c>
      <c r="D47" s="57">
        <v>75550.87</v>
      </c>
      <c r="E47" s="57">
        <v>14508.2</v>
      </c>
      <c r="F47" s="112">
        <f t="shared" si="0"/>
        <v>0.19203220293823223</v>
      </c>
      <c r="G47" s="58"/>
    </row>
    <row r="48" spans="1:7" ht="24" thickBot="1" x14ac:dyDescent="0.3">
      <c r="A48" s="54" t="s">
        <v>162</v>
      </c>
      <c r="B48" s="55" t="s">
        <v>158</v>
      </c>
      <c r="C48" s="56" t="s">
        <v>214</v>
      </c>
      <c r="D48" s="57">
        <v>75550.87</v>
      </c>
      <c r="E48" s="57">
        <v>14508.2</v>
      </c>
      <c r="F48" s="112">
        <f t="shared" si="0"/>
        <v>0.19203220293823223</v>
      </c>
      <c r="G48" s="58"/>
    </row>
    <row r="49" spans="1:7" ht="15.75" thickBot="1" x14ac:dyDescent="0.3">
      <c r="A49" s="54" t="s">
        <v>164</v>
      </c>
      <c r="B49" s="55" t="s">
        <v>158</v>
      </c>
      <c r="C49" s="56" t="s">
        <v>215</v>
      </c>
      <c r="D49" s="57" t="s">
        <v>46</v>
      </c>
      <c r="E49" s="57">
        <v>11761.34</v>
      </c>
      <c r="F49" s="112" t="s">
        <v>294</v>
      </c>
      <c r="G49" s="58"/>
    </row>
    <row r="50" spans="1:7" ht="35.25" thickBot="1" x14ac:dyDescent="0.3">
      <c r="A50" s="54" t="s">
        <v>166</v>
      </c>
      <c r="B50" s="55" t="s">
        <v>158</v>
      </c>
      <c r="C50" s="56" t="s">
        <v>216</v>
      </c>
      <c r="D50" s="57" t="s">
        <v>46</v>
      </c>
      <c r="E50" s="57">
        <v>2746.86</v>
      </c>
      <c r="F50" s="112" t="s">
        <v>294</v>
      </c>
      <c r="G50" s="58"/>
    </row>
    <row r="51" spans="1:7" ht="24" thickBot="1" x14ac:dyDescent="0.3">
      <c r="A51" s="54" t="s">
        <v>173</v>
      </c>
      <c r="B51" s="55" t="s">
        <v>158</v>
      </c>
      <c r="C51" s="56" t="s">
        <v>217</v>
      </c>
      <c r="D51" s="57">
        <v>40149.129999999997</v>
      </c>
      <c r="E51" s="57" t="s">
        <v>46</v>
      </c>
      <c r="F51" s="112" t="s">
        <v>294</v>
      </c>
      <c r="G51" s="58"/>
    </row>
    <row r="52" spans="1:7" ht="24" thickBot="1" x14ac:dyDescent="0.3">
      <c r="A52" s="54" t="s">
        <v>175</v>
      </c>
      <c r="B52" s="55" t="s">
        <v>158</v>
      </c>
      <c r="C52" s="56" t="s">
        <v>218</v>
      </c>
      <c r="D52" s="57">
        <v>40149.129999999997</v>
      </c>
      <c r="E52" s="57" t="s">
        <v>46</v>
      </c>
      <c r="F52" s="112" t="s">
        <v>294</v>
      </c>
      <c r="G52" s="58"/>
    </row>
    <row r="53" spans="1:7" ht="15.75" thickBot="1" x14ac:dyDescent="0.3">
      <c r="A53" s="54" t="s">
        <v>185</v>
      </c>
      <c r="B53" s="55" t="s">
        <v>158</v>
      </c>
      <c r="C53" s="56" t="s">
        <v>219</v>
      </c>
      <c r="D53" s="57">
        <v>10000</v>
      </c>
      <c r="E53" s="57" t="s">
        <v>46</v>
      </c>
      <c r="F53" s="112" t="s">
        <v>294</v>
      </c>
      <c r="G53" s="58"/>
    </row>
    <row r="54" spans="1:7" ht="24" thickBot="1" x14ac:dyDescent="0.3">
      <c r="A54" s="54" t="s">
        <v>173</v>
      </c>
      <c r="B54" s="55" t="s">
        <v>158</v>
      </c>
      <c r="C54" s="56" t="s">
        <v>220</v>
      </c>
      <c r="D54" s="57">
        <v>10000</v>
      </c>
      <c r="E54" s="57" t="s">
        <v>46</v>
      </c>
      <c r="F54" s="112" t="s">
        <v>294</v>
      </c>
      <c r="G54" s="58"/>
    </row>
    <row r="55" spans="1:7" ht="24" thickBot="1" x14ac:dyDescent="0.3">
      <c r="A55" s="54" t="s">
        <v>175</v>
      </c>
      <c r="B55" s="55" t="s">
        <v>158</v>
      </c>
      <c r="C55" s="56" t="s">
        <v>221</v>
      </c>
      <c r="D55" s="57">
        <v>10000</v>
      </c>
      <c r="E55" s="57" t="s">
        <v>46</v>
      </c>
      <c r="F55" s="112" t="s">
        <v>294</v>
      </c>
      <c r="G55" s="58"/>
    </row>
    <row r="56" spans="1:7" ht="15.75" thickBot="1" x14ac:dyDescent="0.3">
      <c r="A56" s="54" t="s">
        <v>185</v>
      </c>
      <c r="B56" s="55" t="s">
        <v>158</v>
      </c>
      <c r="C56" s="56" t="s">
        <v>222</v>
      </c>
      <c r="D56" s="57">
        <v>14505905.92</v>
      </c>
      <c r="E56" s="57" t="s">
        <v>46</v>
      </c>
      <c r="F56" s="112" t="s">
        <v>294</v>
      </c>
      <c r="G56" s="58"/>
    </row>
    <row r="57" spans="1:7" ht="24" thickBot="1" x14ac:dyDescent="0.3">
      <c r="A57" s="54" t="s">
        <v>173</v>
      </c>
      <c r="B57" s="55" t="s">
        <v>158</v>
      </c>
      <c r="C57" s="56" t="s">
        <v>223</v>
      </c>
      <c r="D57" s="57">
        <v>14505905.92</v>
      </c>
      <c r="E57" s="57" t="s">
        <v>46</v>
      </c>
      <c r="F57" s="112" t="s">
        <v>185</v>
      </c>
      <c r="G57" s="58"/>
    </row>
    <row r="58" spans="1:7" ht="24" thickBot="1" x14ac:dyDescent="0.3">
      <c r="A58" s="54" t="s">
        <v>175</v>
      </c>
      <c r="B58" s="55" t="s">
        <v>158</v>
      </c>
      <c r="C58" s="56" t="s">
        <v>224</v>
      </c>
      <c r="D58" s="57">
        <v>14505905.92</v>
      </c>
      <c r="E58" s="57" t="s">
        <v>46</v>
      </c>
      <c r="F58" s="112" t="s">
        <v>294</v>
      </c>
      <c r="G58" s="58"/>
    </row>
    <row r="59" spans="1:7" ht="15.75" thickBot="1" x14ac:dyDescent="0.3">
      <c r="A59" s="54" t="s">
        <v>185</v>
      </c>
      <c r="B59" s="55" t="s">
        <v>158</v>
      </c>
      <c r="C59" s="56" t="s">
        <v>225</v>
      </c>
      <c r="D59" s="57">
        <v>2619041.46</v>
      </c>
      <c r="E59" s="57">
        <v>798150</v>
      </c>
      <c r="F59" s="112">
        <f t="shared" si="0"/>
        <v>0.30474889847677328</v>
      </c>
      <c r="G59" s="58"/>
    </row>
    <row r="60" spans="1:7" ht="24" thickBot="1" x14ac:dyDescent="0.3">
      <c r="A60" s="54" t="s">
        <v>173</v>
      </c>
      <c r="B60" s="55" t="s">
        <v>158</v>
      </c>
      <c r="C60" s="56" t="s">
        <v>226</v>
      </c>
      <c r="D60" s="57">
        <v>2619041.46</v>
      </c>
      <c r="E60" s="57">
        <v>798150</v>
      </c>
      <c r="F60" s="112">
        <f t="shared" si="0"/>
        <v>0.30474889847677328</v>
      </c>
      <c r="G60" s="58"/>
    </row>
    <row r="61" spans="1:7" ht="24" thickBot="1" x14ac:dyDescent="0.3">
      <c r="A61" s="54" t="s">
        <v>175</v>
      </c>
      <c r="B61" s="55" t="s">
        <v>158</v>
      </c>
      <c r="C61" s="56" t="s">
        <v>227</v>
      </c>
      <c r="D61" s="57">
        <v>2619041.46</v>
      </c>
      <c r="E61" s="57">
        <v>798150</v>
      </c>
      <c r="F61" s="112">
        <f t="shared" si="0"/>
        <v>0.30474889847677328</v>
      </c>
      <c r="G61" s="58"/>
    </row>
    <row r="62" spans="1:7" ht="15.75" thickBot="1" x14ac:dyDescent="0.3">
      <c r="A62" s="54" t="s">
        <v>177</v>
      </c>
      <c r="B62" s="55" t="s">
        <v>158</v>
      </c>
      <c r="C62" s="56" t="s">
        <v>228</v>
      </c>
      <c r="D62" s="57" t="s">
        <v>46</v>
      </c>
      <c r="E62" s="57">
        <v>798150</v>
      </c>
      <c r="F62" s="112" t="s">
        <v>294</v>
      </c>
      <c r="G62" s="58"/>
    </row>
    <row r="63" spans="1:7" ht="15.75" thickBot="1" x14ac:dyDescent="0.3">
      <c r="A63" s="54" t="s">
        <v>185</v>
      </c>
      <c r="B63" s="55" t="s">
        <v>158</v>
      </c>
      <c r="C63" s="56" t="s">
        <v>229</v>
      </c>
      <c r="D63" s="57">
        <v>50000</v>
      </c>
      <c r="E63" s="57" t="s">
        <v>46</v>
      </c>
      <c r="F63" s="112" t="s">
        <v>294</v>
      </c>
      <c r="G63" s="58"/>
    </row>
    <row r="64" spans="1:7" ht="24" thickBot="1" x14ac:dyDescent="0.3">
      <c r="A64" s="54" t="s">
        <v>173</v>
      </c>
      <c r="B64" s="55" t="s">
        <v>158</v>
      </c>
      <c r="C64" s="56" t="s">
        <v>230</v>
      </c>
      <c r="D64" s="57">
        <v>50000</v>
      </c>
      <c r="E64" s="57" t="s">
        <v>46</v>
      </c>
      <c r="F64" s="112" t="s">
        <v>294</v>
      </c>
      <c r="G64" s="58"/>
    </row>
    <row r="65" spans="1:7" ht="24" thickBot="1" x14ac:dyDescent="0.3">
      <c r="A65" s="54" t="s">
        <v>175</v>
      </c>
      <c r="B65" s="55" t="s">
        <v>158</v>
      </c>
      <c r="C65" s="56" t="s">
        <v>231</v>
      </c>
      <c r="D65" s="57">
        <v>50000</v>
      </c>
      <c r="E65" s="57" t="s">
        <v>46</v>
      </c>
      <c r="F65" s="112" t="s">
        <v>294</v>
      </c>
      <c r="G65" s="58"/>
    </row>
    <row r="66" spans="1:7" ht="24" thickBot="1" x14ac:dyDescent="0.3">
      <c r="A66" s="54" t="s">
        <v>191</v>
      </c>
      <c r="B66" s="55" t="s">
        <v>158</v>
      </c>
      <c r="C66" s="56" t="s">
        <v>232</v>
      </c>
      <c r="D66" s="57">
        <v>80000</v>
      </c>
      <c r="E66" s="57">
        <v>80000</v>
      </c>
      <c r="F66" s="112">
        <f t="shared" si="0"/>
        <v>1</v>
      </c>
      <c r="G66" s="58"/>
    </row>
    <row r="67" spans="1:7" ht="24" thickBot="1" x14ac:dyDescent="0.3">
      <c r="A67" s="54" t="s">
        <v>173</v>
      </c>
      <c r="B67" s="55" t="s">
        <v>158</v>
      </c>
      <c r="C67" s="56" t="s">
        <v>233</v>
      </c>
      <c r="D67" s="57">
        <v>80000</v>
      </c>
      <c r="E67" s="57">
        <v>80000</v>
      </c>
      <c r="F67" s="112">
        <f t="shared" si="0"/>
        <v>1</v>
      </c>
      <c r="G67" s="58"/>
    </row>
    <row r="68" spans="1:7" ht="24" thickBot="1" x14ac:dyDescent="0.3">
      <c r="A68" s="54" t="s">
        <v>175</v>
      </c>
      <c r="B68" s="55" t="s">
        <v>158</v>
      </c>
      <c r="C68" s="56" t="s">
        <v>234</v>
      </c>
      <c r="D68" s="57">
        <v>80000</v>
      </c>
      <c r="E68" s="57">
        <v>80000</v>
      </c>
      <c r="F68" s="112">
        <f t="shared" si="0"/>
        <v>1</v>
      </c>
      <c r="G68" s="58"/>
    </row>
    <row r="69" spans="1:7" ht="15.75" thickBot="1" x14ac:dyDescent="0.3">
      <c r="A69" s="54" t="s">
        <v>177</v>
      </c>
      <c r="B69" s="55" t="s">
        <v>158</v>
      </c>
      <c r="C69" s="56" t="s">
        <v>235</v>
      </c>
      <c r="D69" s="57" t="s">
        <v>46</v>
      </c>
      <c r="E69" s="57">
        <v>80000</v>
      </c>
      <c r="F69" s="112" t="s">
        <v>294</v>
      </c>
      <c r="G69" s="58"/>
    </row>
    <row r="70" spans="1:7" ht="15.75" thickBot="1" x14ac:dyDescent="0.3">
      <c r="A70" s="54" t="s">
        <v>185</v>
      </c>
      <c r="B70" s="55" t="s">
        <v>158</v>
      </c>
      <c r="C70" s="56" t="s">
        <v>236</v>
      </c>
      <c r="D70" s="57">
        <v>510000</v>
      </c>
      <c r="E70" s="57" t="s">
        <v>46</v>
      </c>
      <c r="F70" s="112" t="s">
        <v>294</v>
      </c>
      <c r="G70" s="58"/>
    </row>
    <row r="71" spans="1:7" ht="24" thickBot="1" x14ac:dyDescent="0.3">
      <c r="A71" s="54" t="s">
        <v>173</v>
      </c>
      <c r="B71" s="55" t="s">
        <v>158</v>
      </c>
      <c r="C71" s="56" t="s">
        <v>237</v>
      </c>
      <c r="D71" s="57">
        <v>510000</v>
      </c>
      <c r="E71" s="57" t="s">
        <v>46</v>
      </c>
      <c r="F71" s="112" t="s">
        <v>294</v>
      </c>
      <c r="G71" s="58"/>
    </row>
    <row r="72" spans="1:7" ht="24" thickBot="1" x14ac:dyDescent="0.3">
      <c r="A72" s="54" t="s">
        <v>175</v>
      </c>
      <c r="B72" s="55" t="s">
        <v>158</v>
      </c>
      <c r="C72" s="56" t="s">
        <v>238</v>
      </c>
      <c r="D72" s="57">
        <v>510000</v>
      </c>
      <c r="E72" s="57" t="s">
        <v>46</v>
      </c>
      <c r="F72" s="112" t="s">
        <v>294</v>
      </c>
      <c r="G72" s="58"/>
    </row>
    <row r="73" spans="1:7" ht="15.75" thickBot="1" x14ac:dyDescent="0.3">
      <c r="A73" s="54" t="s">
        <v>185</v>
      </c>
      <c r="B73" s="55" t="s">
        <v>158</v>
      </c>
      <c r="C73" s="56" t="s">
        <v>239</v>
      </c>
      <c r="D73" s="57">
        <v>388325.21</v>
      </c>
      <c r="E73" s="57" t="s">
        <v>46</v>
      </c>
      <c r="F73" s="112" t="s">
        <v>294</v>
      </c>
      <c r="G73" s="58"/>
    </row>
    <row r="74" spans="1:7" ht="24" thickBot="1" x14ac:dyDescent="0.3">
      <c r="A74" s="54" t="s">
        <v>173</v>
      </c>
      <c r="B74" s="55" t="s">
        <v>158</v>
      </c>
      <c r="C74" s="56" t="s">
        <v>240</v>
      </c>
      <c r="D74" s="57">
        <v>388325.21</v>
      </c>
      <c r="E74" s="57" t="s">
        <v>46</v>
      </c>
      <c r="F74" s="112" t="s">
        <v>294</v>
      </c>
      <c r="G74" s="58"/>
    </row>
    <row r="75" spans="1:7" ht="24" thickBot="1" x14ac:dyDescent="0.3">
      <c r="A75" s="54" t="s">
        <v>175</v>
      </c>
      <c r="B75" s="55" t="s">
        <v>158</v>
      </c>
      <c r="C75" s="56" t="s">
        <v>241</v>
      </c>
      <c r="D75" s="57">
        <v>388325.21</v>
      </c>
      <c r="E75" s="57" t="s">
        <v>46</v>
      </c>
      <c r="F75" s="112" t="s">
        <v>294</v>
      </c>
      <c r="G75" s="58"/>
    </row>
    <row r="76" spans="1:7" ht="15.75" thickBot="1" x14ac:dyDescent="0.3">
      <c r="A76" s="54" t="s">
        <v>185</v>
      </c>
      <c r="B76" s="55" t="s">
        <v>158</v>
      </c>
      <c r="C76" s="56" t="s">
        <v>242</v>
      </c>
      <c r="D76" s="57">
        <v>213000</v>
      </c>
      <c r="E76" s="57">
        <v>161170.16</v>
      </c>
      <c r="F76" s="112">
        <f t="shared" ref="F76:F87" si="1">E76/D76</f>
        <v>0.75666741784037561</v>
      </c>
      <c r="G76" s="58"/>
    </row>
    <row r="77" spans="1:7" ht="24" thickBot="1" x14ac:dyDescent="0.3">
      <c r="A77" s="54" t="s">
        <v>173</v>
      </c>
      <c r="B77" s="55" t="s">
        <v>158</v>
      </c>
      <c r="C77" s="56" t="s">
        <v>243</v>
      </c>
      <c r="D77" s="57">
        <v>213000</v>
      </c>
      <c r="E77" s="57">
        <v>161170.16</v>
      </c>
      <c r="F77" s="112">
        <f t="shared" si="1"/>
        <v>0.75666741784037561</v>
      </c>
      <c r="G77" s="58"/>
    </row>
    <row r="78" spans="1:7" ht="24" thickBot="1" x14ac:dyDescent="0.3">
      <c r="A78" s="54" t="s">
        <v>175</v>
      </c>
      <c r="B78" s="55" t="s">
        <v>158</v>
      </c>
      <c r="C78" s="56" t="s">
        <v>244</v>
      </c>
      <c r="D78" s="57">
        <v>213000</v>
      </c>
      <c r="E78" s="57">
        <v>161170.16</v>
      </c>
      <c r="F78" s="112">
        <f t="shared" si="1"/>
        <v>0.75666741784037561</v>
      </c>
      <c r="G78" s="58"/>
    </row>
    <row r="79" spans="1:7" ht="15.75" thickBot="1" x14ac:dyDescent="0.3">
      <c r="A79" s="54" t="s">
        <v>177</v>
      </c>
      <c r="B79" s="55" t="s">
        <v>158</v>
      </c>
      <c r="C79" s="56" t="s">
        <v>245</v>
      </c>
      <c r="D79" s="57" t="s">
        <v>46</v>
      </c>
      <c r="E79" s="57">
        <v>161170.16</v>
      </c>
      <c r="F79" s="112" t="s">
        <v>294</v>
      </c>
      <c r="G79" s="58"/>
    </row>
    <row r="80" spans="1:7" ht="15.75" thickBot="1" x14ac:dyDescent="0.3">
      <c r="A80" s="54" t="s">
        <v>185</v>
      </c>
      <c r="B80" s="55" t="s">
        <v>158</v>
      </c>
      <c r="C80" s="56" t="s">
        <v>246</v>
      </c>
      <c r="D80" s="57">
        <v>2295390</v>
      </c>
      <c r="E80" s="57">
        <v>954046.53</v>
      </c>
      <c r="F80" s="112">
        <f t="shared" si="1"/>
        <v>0.41563591807928063</v>
      </c>
      <c r="G80" s="58"/>
    </row>
    <row r="81" spans="1:7" ht="24" thickBot="1" x14ac:dyDescent="0.3">
      <c r="A81" s="54" t="s">
        <v>173</v>
      </c>
      <c r="B81" s="55" t="s">
        <v>158</v>
      </c>
      <c r="C81" s="56" t="s">
        <v>247</v>
      </c>
      <c r="D81" s="57">
        <v>2295390</v>
      </c>
      <c r="E81" s="57">
        <v>954046.53</v>
      </c>
      <c r="F81" s="112">
        <f t="shared" si="1"/>
        <v>0.41563591807928063</v>
      </c>
      <c r="G81" s="58"/>
    </row>
    <row r="82" spans="1:7" ht="24" thickBot="1" x14ac:dyDescent="0.3">
      <c r="A82" s="54" t="s">
        <v>175</v>
      </c>
      <c r="B82" s="55" t="s">
        <v>158</v>
      </c>
      <c r="C82" s="56" t="s">
        <v>248</v>
      </c>
      <c r="D82" s="57">
        <v>2295390</v>
      </c>
      <c r="E82" s="57">
        <v>954046.53</v>
      </c>
      <c r="F82" s="112">
        <f t="shared" si="1"/>
        <v>0.41563591807928063</v>
      </c>
      <c r="G82" s="58"/>
    </row>
    <row r="83" spans="1:7" ht="15.75" thickBot="1" x14ac:dyDescent="0.3">
      <c r="A83" s="54" t="s">
        <v>177</v>
      </c>
      <c r="B83" s="55" t="s">
        <v>158</v>
      </c>
      <c r="C83" s="56" t="s">
        <v>249</v>
      </c>
      <c r="D83" s="57" t="s">
        <v>46</v>
      </c>
      <c r="E83" s="57">
        <v>766057.31</v>
      </c>
      <c r="F83" s="112" t="s">
        <v>294</v>
      </c>
      <c r="G83" s="58"/>
    </row>
    <row r="84" spans="1:7" ht="15.75" thickBot="1" x14ac:dyDescent="0.3">
      <c r="A84" s="54" t="s">
        <v>250</v>
      </c>
      <c r="B84" s="55" t="s">
        <v>158</v>
      </c>
      <c r="C84" s="56" t="s">
        <v>251</v>
      </c>
      <c r="D84" s="57" t="s">
        <v>46</v>
      </c>
      <c r="E84" s="57">
        <v>187989.22</v>
      </c>
      <c r="F84" s="112" t="s">
        <v>294</v>
      </c>
      <c r="G84" s="58"/>
    </row>
    <row r="85" spans="1:7" ht="35.25" thickBot="1" x14ac:dyDescent="0.3">
      <c r="A85" s="54" t="s">
        <v>252</v>
      </c>
      <c r="B85" s="55" t="s">
        <v>158</v>
      </c>
      <c r="C85" s="56" t="s">
        <v>253</v>
      </c>
      <c r="D85" s="57">
        <v>160000</v>
      </c>
      <c r="E85" s="57">
        <v>25181.119999999999</v>
      </c>
      <c r="F85" s="112">
        <f t="shared" si="1"/>
        <v>0.15738199999999999</v>
      </c>
      <c r="G85" s="58"/>
    </row>
    <row r="86" spans="1:7" ht="15.75" thickBot="1" x14ac:dyDescent="0.3">
      <c r="A86" s="54" t="s">
        <v>254</v>
      </c>
      <c r="B86" s="55" t="s">
        <v>158</v>
      </c>
      <c r="C86" s="56" t="s">
        <v>255</v>
      </c>
      <c r="D86" s="57">
        <v>160000</v>
      </c>
      <c r="E86" s="57">
        <v>25181.119999999999</v>
      </c>
      <c r="F86" s="112">
        <f t="shared" si="1"/>
        <v>0.15738199999999999</v>
      </c>
      <c r="G86" s="58"/>
    </row>
    <row r="87" spans="1:7" ht="15.75" thickBot="1" x14ac:dyDescent="0.3">
      <c r="A87" s="54" t="s">
        <v>256</v>
      </c>
      <c r="B87" s="55" t="s">
        <v>158</v>
      </c>
      <c r="C87" s="56" t="s">
        <v>257</v>
      </c>
      <c r="D87" s="57">
        <v>160000</v>
      </c>
      <c r="E87" s="57">
        <v>25181.119999999999</v>
      </c>
      <c r="F87" s="112">
        <f t="shared" si="1"/>
        <v>0.15738199999999999</v>
      </c>
      <c r="G87" s="58"/>
    </row>
    <row r="88" spans="1:7" ht="15.75" thickBot="1" x14ac:dyDescent="0.3">
      <c r="A88" s="54" t="s">
        <v>258</v>
      </c>
      <c r="B88" s="55" t="s">
        <v>158</v>
      </c>
      <c r="C88" s="56" t="s">
        <v>259</v>
      </c>
      <c r="D88" s="57" t="s">
        <v>46</v>
      </c>
      <c r="E88" s="57">
        <v>25181.119999999999</v>
      </c>
      <c r="F88" s="112" t="s">
        <v>294</v>
      </c>
      <c r="G88" s="58"/>
    </row>
    <row r="89" spans="1:7" ht="24" customHeight="1" thickBot="1" x14ac:dyDescent="0.3">
      <c r="A89" s="59" t="s">
        <v>260</v>
      </c>
      <c r="B89" s="60" t="s">
        <v>261</v>
      </c>
      <c r="C89" s="61" t="s">
        <v>32</v>
      </c>
      <c r="D89" s="62" t="s">
        <v>46</v>
      </c>
      <c r="E89" s="62">
        <v>-1081844.8</v>
      </c>
      <c r="F89" s="63" t="s">
        <v>32</v>
      </c>
      <c r="G89" s="64"/>
    </row>
    <row r="90" spans="1:7" ht="15" customHeight="1" x14ac:dyDescent="0.25">
      <c r="A90" s="65"/>
      <c r="B90" s="66"/>
      <c r="C90" s="66"/>
      <c r="D90" s="66"/>
      <c r="E90" s="66"/>
      <c r="F90" s="66"/>
      <c r="G90" s="15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topLeftCell="A16" zoomScaleNormal="100" zoomScaleSheetLayoutView="100" workbookViewId="0">
      <selection activeCell="D37" sqref="D37"/>
    </sheetView>
  </sheetViews>
  <sheetFormatPr defaultColWidth="9.140625" defaultRowHeight="15" x14ac:dyDescent="0.25"/>
  <cols>
    <col min="1" max="1" width="50.7109375" style="1" customWidth="1"/>
    <col min="2" max="2" width="13.28515625" style="1" customWidth="1"/>
    <col min="3" max="3" width="27.28515625" style="1" customWidth="1"/>
    <col min="4" max="6" width="19.85546875" style="1" customWidth="1"/>
    <col min="7" max="7" width="9.140625" style="1" customWidth="1"/>
    <col min="8" max="16384" width="9.140625" style="1"/>
  </cols>
  <sheetData>
    <row r="1" spans="1:7" ht="15" customHeight="1" x14ac:dyDescent="0.25">
      <c r="A1" s="67"/>
      <c r="B1" s="68"/>
      <c r="C1" s="69"/>
      <c r="D1" s="18"/>
      <c r="E1" s="70"/>
      <c r="F1" s="45" t="s">
        <v>262</v>
      </c>
      <c r="G1" s="15"/>
    </row>
    <row r="2" spans="1:7" ht="14.1" customHeight="1" x14ac:dyDescent="0.25">
      <c r="A2" s="119" t="s">
        <v>263</v>
      </c>
      <c r="B2" s="120"/>
      <c r="C2" s="120"/>
      <c r="D2" s="120"/>
      <c r="E2" s="120"/>
      <c r="F2" s="120"/>
      <c r="G2" s="15"/>
    </row>
    <row r="3" spans="1:7" ht="12" customHeight="1" x14ac:dyDescent="0.25">
      <c r="A3" s="71"/>
      <c r="B3" s="72"/>
      <c r="C3" s="73"/>
      <c r="D3" s="74"/>
      <c r="E3" s="75"/>
      <c r="F3" s="76"/>
      <c r="G3" s="15"/>
    </row>
    <row r="4" spans="1:7" ht="13.5" customHeight="1" x14ac:dyDescent="0.25">
      <c r="A4" s="127" t="s">
        <v>21</v>
      </c>
      <c r="B4" s="127" t="s">
        <v>22</v>
      </c>
      <c r="C4" s="127" t="s">
        <v>264</v>
      </c>
      <c r="D4" s="127" t="s">
        <v>24</v>
      </c>
      <c r="E4" s="127" t="s">
        <v>25</v>
      </c>
      <c r="F4" s="127" t="s">
        <v>26</v>
      </c>
      <c r="G4" s="15"/>
    </row>
    <row r="5" spans="1:7" ht="12" customHeight="1" x14ac:dyDescent="0.25">
      <c r="A5" s="128"/>
      <c r="B5" s="128"/>
      <c r="C5" s="128"/>
      <c r="D5" s="128"/>
      <c r="E5" s="128"/>
      <c r="F5" s="128"/>
      <c r="G5" s="15"/>
    </row>
    <row r="6" spans="1:7" ht="12" customHeight="1" x14ac:dyDescent="0.25">
      <c r="A6" s="128"/>
      <c r="B6" s="128"/>
      <c r="C6" s="128"/>
      <c r="D6" s="128"/>
      <c r="E6" s="128"/>
      <c r="F6" s="128"/>
      <c r="G6" s="15"/>
    </row>
    <row r="7" spans="1:7" ht="11.25" customHeight="1" x14ac:dyDescent="0.25">
      <c r="A7" s="128"/>
      <c r="B7" s="128"/>
      <c r="C7" s="128"/>
      <c r="D7" s="128"/>
      <c r="E7" s="128"/>
      <c r="F7" s="128"/>
      <c r="G7" s="15"/>
    </row>
    <row r="8" spans="1:7" ht="10.5" customHeight="1" x14ac:dyDescent="0.25">
      <c r="A8" s="128"/>
      <c r="B8" s="128"/>
      <c r="C8" s="128"/>
      <c r="D8" s="128"/>
      <c r="E8" s="128"/>
      <c r="F8" s="128"/>
      <c r="G8" s="15"/>
    </row>
    <row r="9" spans="1:7" ht="12" customHeight="1" x14ac:dyDescent="0.25">
      <c r="A9" s="30">
        <v>1</v>
      </c>
      <c r="B9" s="31">
        <v>2</v>
      </c>
      <c r="C9" s="47">
        <v>3</v>
      </c>
      <c r="D9" s="48" t="s">
        <v>27</v>
      </c>
      <c r="E9" s="48" t="s">
        <v>28</v>
      </c>
      <c r="F9" s="48" t="s">
        <v>29</v>
      </c>
      <c r="G9" s="15"/>
    </row>
    <row r="10" spans="1:7" ht="18" customHeight="1" x14ac:dyDescent="0.25">
      <c r="A10" s="59" t="s">
        <v>265</v>
      </c>
      <c r="B10" s="77">
        <v>500</v>
      </c>
      <c r="C10" s="78" t="s">
        <v>32</v>
      </c>
      <c r="D10" s="36" t="s">
        <v>46</v>
      </c>
      <c r="E10" s="36">
        <v>1081844.8</v>
      </c>
      <c r="F10" s="112" t="s">
        <v>294</v>
      </c>
      <c r="G10" s="15"/>
    </row>
    <row r="11" spans="1:7" ht="12" customHeight="1" x14ac:dyDescent="0.25">
      <c r="A11" s="79" t="s">
        <v>33</v>
      </c>
      <c r="B11" s="80"/>
      <c r="C11" s="81"/>
      <c r="D11" s="82"/>
      <c r="E11" s="82"/>
      <c r="F11" s="114"/>
      <c r="G11" s="15"/>
    </row>
    <row r="12" spans="1:7" ht="18" customHeight="1" x14ac:dyDescent="0.25">
      <c r="A12" s="83" t="s">
        <v>266</v>
      </c>
      <c r="B12" s="80">
        <v>520</v>
      </c>
      <c r="C12" s="81" t="s">
        <v>32</v>
      </c>
      <c r="D12" s="84" t="s">
        <v>46</v>
      </c>
      <c r="E12" s="84" t="s">
        <v>46</v>
      </c>
      <c r="F12" s="115" t="s">
        <v>46</v>
      </c>
      <c r="G12" s="15"/>
    </row>
    <row r="13" spans="1:7" ht="12" customHeight="1" x14ac:dyDescent="0.25">
      <c r="A13" s="85" t="s">
        <v>267</v>
      </c>
      <c r="B13" s="80"/>
      <c r="C13" s="81"/>
      <c r="D13" s="82"/>
      <c r="E13" s="82"/>
      <c r="F13" s="114"/>
      <c r="G13" s="15"/>
    </row>
    <row r="14" spans="1:7" ht="14.1" customHeight="1" x14ac:dyDescent="0.25">
      <c r="A14" s="86" t="s">
        <v>268</v>
      </c>
      <c r="B14" s="80">
        <v>620</v>
      </c>
      <c r="C14" s="81" t="s">
        <v>32</v>
      </c>
      <c r="D14" s="84" t="s">
        <v>46</v>
      </c>
      <c r="E14" s="84" t="s">
        <v>46</v>
      </c>
      <c r="F14" s="115" t="s">
        <v>46</v>
      </c>
      <c r="G14" s="15"/>
    </row>
    <row r="15" spans="1:7" ht="12.95" customHeight="1" thickBot="1" x14ac:dyDescent="0.3">
      <c r="A15" s="87" t="s">
        <v>267</v>
      </c>
      <c r="B15" s="80"/>
      <c r="C15" s="81"/>
      <c r="D15" s="82"/>
      <c r="E15" s="82"/>
      <c r="F15" s="114"/>
      <c r="G15" s="15"/>
    </row>
    <row r="16" spans="1:7" ht="14.1" customHeight="1" thickBot="1" x14ac:dyDescent="0.3">
      <c r="A16" s="88" t="s">
        <v>269</v>
      </c>
      <c r="B16" s="80">
        <v>700</v>
      </c>
      <c r="C16" s="81"/>
      <c r="D16" s="84" t="s">
        <v>46</v>
      </c>
      <c r="E16" s="84">
        <v>1081844.8</v>
      </c>
      <c r="F16" s="112" t="e">
        <f t="shared" ref="F16:F27" si="0">E16/D16</f>
        <v>#VALUE!</v>
      </c>
      <c r="G16" s="15"/>
    </row>
    <row r="17" spans="1:7" ht="24" thickBot="1" x14ac:dyDescent="0.3">
      <c r="A17" s="89" t="s">
        <v>270</v>
      </c>
      <c r="B17" s="80">
        <v>700</v>
      </c>
      <c r="C17" s="81" t="s">
        <v>271</v>
      </c>
      <c r="D17" s="84" t="s">
        <v>46</v>
      </c>
      <c r="E17" s="84">
        <v>1081844.8</v>
      </c>
      <c r="F17" s="112" t="e">
        <f t="shared" si="0"/>
        <v>#VALUE!</v>
      </c>
      <c r="G17" s="15"/>
    </row>
    <row r="18" spans="1:7" ht="14.1" customHeight="1" thickBot="1" x14ac:dyDescent="0.3">
      <c r="A18" s="86" t="s">
        <v>272</v>
      </c>
      <c r="B18" s="80">
        <v>710</v>
      </c>
      <c r="C18" s="81"/>
      <c r="D18" s="84">
        <v>-10998147.380000001</v>
      </c>
      <c r="E18" s="84">
        <v>-2422609.63</v>
      </c>
      <c r="F18" s="112">
        <f t="shared" si="0"/>
        <v>0.22027433769486363</v>
      </c>
      <c r="G18" s="15"/>
    </row>
    <row r="19" spans="1:7" ht="15.75" thickBot="1" x14ac:dyDescent="0.3">
      <c r="A19" s="54" t="s">
        <v>273</v>
      </c>
      <c r="B19" s="80">
        <v>710</v>
      </c>
      <c r="C19" s="81" t="s">
        <v>274</v>
      </c>
      <c r="D19" s="84">
        <v>-10998147.380000001</v>
      </c>
      <c r="E19" s="84">
        <v>-2422609.63</v>
      </c>
      <c r="F19" s="112">
        <f t="shared" si="0"/>
        <v>0.22027433769486363</v>
      </c>
      <c r="G19" s="15"/>
    </row>
    <row r="20" spans="1:7" ht="15.75" thickBot="1" x14ac:dyDescent="0.3">
      <c r="A20" s="54" t="s">
        <v>275</v>
      </c>
      <c r="B20" s="80">
        <v>710</v>
      </c>
      <c r="C20" s="81" t="s">
        <v>276</v>
      </c>
      <c r="D20" s="84">
        <v>-10998147.380000001</v>
      </c>
      <c r="E20" s="84">
        <v>-2422609.63</v>
      </c>
      <c r="F20" s="112">
        <f t="shared" si="0"/>
        <v>0.22027433769486363</v>
      </c>
      <c r="G20" s="15"/>
    </row>
    <row r="21" spans="1:7" ht="15.75" thickBot="1" x14ac:dyDescent="0.3">
      <c r="A21" s="54" t="s">
        <v>277</v>
      </c>
      <c r="B21" s="80">
        <v>710</v>
      </c>
      <c r="C21" s="81" t="s">
        <v>278</v>
      </c>
      <c r="D21" s="84">
        <v>-10998147.380000001</v>
      </c>
      <c r="E21" s="84">
        <v>-2422609.63</v>
      </c>
      <c r="F21" s="112">
        <f t="shared" si="0"/>
        <v>0.22027433769486363</v>
      </c>
      <c r="G21" s="15"/>
    </row>
    <row r="22" spans="1:7" ht="24" thickBot="1" x14ac:dyDescent="0.3">
      <c r="A22" s="54" t="s">
        <v>279</v>
      </c>
      <c r="B22" s="80">
        <v>710</v>
      </c>
      <c r="C22" s="81" t="s">
        <v>280</v>
      </c>
      <c r="D22" s="84">
        <v>-10998147.380000001</v>
      </c>
      <c r="E22" s="84">
        <v>-2422609.63</v>
      </c>
      <c r="F22" s="112">
        <f t="shared" si="0"/>
        <v>0.22027433769486363</v>
      </c>
      <c r="G22" s="15"/>
    </row>
    <row r="23" spans="1:7" ht="14.1" customHeight="1" thickBot="1" x14ac:dyDescent="0.3">
      <c r="A23" s="86" t="s">
        <v>281</v>
      </c>
      <c r="B23" s="80">
        <v>720</v>
      </c>
      <c r="C23" s="81"/>
      <c r="D23" s="84">
        <v>25489547.379999999</v>
      </c>
      <c r="E23" s="84">
        <v>3504454.43</v>
      </c>
      <c r="F23" s="112">
        <f t="shared" si="0"/>
        <v>0.13748594189435154</v>
      </c>
      <c r="G23" s="15"/>
    </row>
    <row r="24" spans="1:7" ht="15.75" thickBot="1" x14ac:dyDescent="0.3">
      <c r="A24" s="54" t="s">
        <v>282</v>
      </c>
      <c r="B24" s="80">
        <v>720</v>
      </c>
      <c r="C24" s="90" t="s">
        <v>283</v>
      </c>
      <c r="D24" s="84">
        <v>25489547.379999999</v>
      </c>
      <c r="E24" s="84">
        <v>3504454.43</v>
      </c>
      <c r="F24" s="112">
        <f t="shared" si="0"/>
        <v>0.13748594189435154</v>
      </c>
      <c r="G24" s="15"/>
    </row>
    <row r="25" spans="1:7" ht="15.75" thickBot="1" x14ac:dyDescent="0.3">
      <c r="A25" s="54" t="s">
        <v>284</v>
      </c>
      <c r="B25" s="80">
        <v>720</v>
      </c>
      <c r="C25" s="90" t="s">
        <v>285</v>
      </c>
      <c r="D25" s="84">
        <v>25489547.379999999</v>
      </c>
      <c r="E25" s="84">
        <v>3504454.43</v>
      </c>
      <c r="F25" s="112">
        <f t="shared" si="0"/>
        <v>0.13748594189435154</v>
      </c>
      <c r="G25" s="15"/>
    </row>
    <row r="26" spans="1:7" ht="15.75" thickBot="1" x14ac:dyDescent="0.3">
      <c r="A26" s="54" t="s">
        <v>286</v>
      </c>
      <c r="B26" s="80">
        <v>720</v>
      </c>
      <c r="C26" s="90" t="s">
        <v>287</v>
      </c>
      <c r="D26" s="84">
        <v>25489547.379999999</v>
      </c>
      <c r="E26" s="84">
        <v>3504454.43</v>
      </c>
      <c r="F26" s="112">
        <f t="shared" si="0"/>
        <v>0.13748594189435154</v>
      </c>
      <c r="G26" s="15"/>
    </row>
    <row r="27" spans="1:7" ht="24" thickBot="1" x14ac:dyDescent="0.3">
      <c r="A27" s="54" t="s">
        <v>288</v>
      </c>
      <c r="B27" s="80">
        <v>720</v>
      </c>
      <c r="C27" s="90" t="s">
        <v>289</v>
      </c>
      <c r="D27" s="84">
        <v>25489547.379999999</v>
      </c>
      <c r="E27" s="84">
        <v>3504454.43</v>
      </c>
      <c r="F27" s="112">
        <f t="shared" si="0"/>
        <v>0.13748594189435154</v>
      </c>
      <c r="G27" s="15"/>
    </row>
    <row r="28" spans="1:7" ht="10.5" customHeight="1" x14ac:dyDescent="0.25">
      <c r="A28" s="91"/>
      <c r="B28" s="92"/>
      <c r="C28" s="93"/>
      <c r="D28" s="94"/>
      <c r="E28" s="95"/>
      <c r="F28" s="95"/>
      <c r="G28" s="15"/>
    </row>
    <row r="29" spans="1:7" x14ac:dyDescent="0.25">
      <c r="A29" s="96"/>
      <c r="B29" s="97"/>
      <c r="C29" s="96"/>
      <c r="D29" s="11"/>
      <c r="E29" s="98"/>
      <c r="F29" s="98"/>
      <c r="G29" s="15"/>
    </row>
    <row r="30" spans="1:7" ht="20.100000000000001" customHeight="1" x14ac:dyDescent="0.25">
      <c r="A30" s="17" t="s">
        <v>290</v>
      </c>
      <c r="B30" s="99"/>
      <c r="C30" s="15"/>
      <c r="D30" s="131" t="s">
        <v>304</v>
      </c>
      <c r="E30" s="132"/>
      <c r="F30" s="15"/>
      <c r="G30" s="15"/>
    </row>
    <row r="31" spans="1:7" ht="9.9499999999999993" customHeight="1" x14ac:dyDescent="0.25">
      <c r="A31" s="101"/>
      <c r="B31" s="102" t="s">
        <v>291</v>
      </c>
      <c r="C31" s="15"/>
      <c r="D31" s="133" t="s">
        <v>292</v>
      </c>
      <c r="E31" s="134"/>
      <c r="F31" s="15"/>
      <c r="G31" s="15"/>
    </row>
    <row r="32" spans="1:7" ht="9.9499999999999993" customHeight="1" x14ac:dyDescent="0.25">
      <c r="A32" s="96"/>
      <c r="B32" s="103"/>
      <c r="C32" s="104"/>
      <c r="D32" s="98"/>
      <c r="E32" s="98"/>
      <c r="F32" s="98"/>
      <c r="G32" s="15"/>
    </row>
    <row r="33" spans="1:7" ht="10.5" customHeight="1" x14ac:dyDescent="0.25">
      <c r="A33" s="105"/>
      <c r="B33" s="106"/>
      <c r="C33" s="104"/>
      <c r="D33" s="69"/>
      <c r="E33" s="135"/>
      <c r="F33" s="136"/>
      <c r="G33" s="15"/>
    </row>
    <row r="34" spans="1:7" x14ac:dyDescent="0.25">
      <c r="A34" s="67" t="s">
        <v>293</v>
      </c>
      <c r="B34" s="100"/>
      <c r="C34" s="15"/>
      <c r="D34" s="137"/>
      <c r="E34" s="138"/>
      <c r="F34" s="101"/>
      <c r="G34" s="15"/>
    </row>
    <row r="35" spans="1:7" ht="11.1" customHeight="1" x14ac:dyDescent="0.25">
      <c r="A35" s="15"/>
      <c r="B35" s="102" t="s">
        <v>291</v>
      </c>
      <c r="C35" s="15"/>
      <c r="D35" s="133" t="s">
        <v>292</v>
      </c>
      <c r="E35" s="134"/>
      <c r="F35" s="15"/>
      <c r="G35" s="15"/>
    </row>
    <row r="36" spans="1:7" ht="11.1" customHeight="1" x14ac:dyDescent="0.25">
      <c r="A36" s="15"/>
      <c r="B36" s="101"/>
      <c r="C36" s="15"/>
      <c r="D36" s="101"/>
      <c r="E36" s="101"/>
      <c r="F36" s="15"/>
      <c r="G36" s="15"/>
    </row>
    <row r="37" spans="1:7" ht="11.1" customHeight="1" x14ac:dyDescent="0.25">
      <c r="A37" s="15"/>
      <c r="B37" s="101"/>
      <c r="C37" s="15"/>
      <c r="D37" s="101"/>
      <c r="E37" s="101"/>
      <c r="F37" s="15"/>
      <c r="G37" s="15"/>
    </row>
    <row r="38" spans="1:7" ht="11.1" customHeight="1" x14ac:dyDescent="0.25">
      <c r="A38" s="15"/>
      <c r="B38" s="101"/>
      <c r="C38" s="15"/>
      <c r="D38" s="101"/>
      <c r="E38" s="101"/>
      <c r="F38" s="15"/>
      <c r="G38" s="15"/>
    </row>
    <row r="39" spans="1:7" ht="17.100000000000001" customHeight="1" x14ac:dyDescent="0.25">
      <c r="A39" s="11"/>
      <c r="B39" s="99"/>
      <c r="C39" s="104"/>
      <c r="D39" s="11"/>
      <c r="E39" s="11"/>
      <c r="F39" s="107" t="s">
        <v>294</v>
      </c>
      <c r="G39" s="15"/>
    </row>
    <row r="40" spans="1:7" ht="17.25" customHeight="1" x14ac:dyDescent="0.25">
      <c r="A40" s="17" t="s">
        <v>295</v>
      </c>
      <c r="B40" s="108"/>
      <c r="C40" s="15"/>
      <c r="D40" s="131" t="s">
        <v>305</v>
      </c>
      <c r="E40" s="132"/>
      <c r="F40" s="107" t="s">
        <v>294</v>
      </c>
      <c r="G40" s="15"/>
    </row>
    <row r="41" spans="1:7" ht="12" customHeight="1" x14ac:dyDescent="0.25">
      <c r="A41" s="101"/>
      <c r="B41" s="102" t="s">
        <v>291</v>
      </c>
      <c r="C41" s="15"/>
      <c r="D41" s="133" t="s">
        <v>292</v>
      </c>
      <c r="E41" s="134"/>
      <c r="F41" s="107" t="s">
        <v>294</v>
      </c>
      <c r="G41" s="15"/>
    </row>
    <row r="42" spans="1:7" ht="17.100000000000001" customHeight="1" x14ac:dyDescent="0.25">
      <c r="A42" s="17"/>
      <c r="B42" s="17"/>
      <c r="C42" s="17"/>
      <c r="D42" s="104"/>
      <c r="E42" s="11"/>
      <c r="F42" s="11"/>
      <c r="G42" s="15"/>
    </row>
    <row r="43" spans="1:7" hidden="1" x14ac:dyDescent="0.25">
      <c r="A43" s="17"/>
      <c r="B43" s="17" t="s">
        <v>296</v>
      </c>
      <c r="C43" s="17"/>
      <c r="D43" s="104"/>
      <c r="E43" s="11"/>
      <c r="F43" s="15"/>
      <c r="G43" s="15"/>
    </row>
    <row r="44" spans="1:7" hidden="1" x14ac:dyDescent="0.25">
      <c r="A44" s="107" t="s">
        <v>290</v>
      </c>
      <c r="B44" s="17"/>
      <c r="C44" s="17"/>
      <c r="D44" s="131"/>
      <c r="E44" s="132"/>
      <c r="F44" s="107" t="s">
        <v>296</v>
      </c>
      <c r="G44" s="15"/>
    </row>
    <row r="45" spans="1:7" hidden="1" x14ac:dyDescent="0.25">
      <c r="A45" s="107" t="s">
        <v>297</v>
      </c>
      <c r="B45" s="102" t="s">
        <v>291</v>
      </c>
      <c r="C45" s="15"/>
      <c r="D45" s="133" t="s">
        <v>292</v>
      </c>
      <c r="E45" s="134"/>
      <c r="F45" s="107" t="s">
        <v>296</v>
      </c>
      <c r="G45" s="15"/>
    </row>
    <row r="46" spans="1:7" ht="17.100000000000001" customHeight="1" x14ac:dyDescent="0.25">
      <c r="A46" s="107"/>
      <c r="B46" s="101"/>
      <c r="C46" s="15"/>
      <c r="D46" s="101"/>
      <c r="E46" s="101"/>
      <c r="F46" s="107"/>
      <c r="G46" s="15"/>
    </row>
    <row r="47" spans="1:7" hidden="1" x14ac:dyDescent="0.25">
      <c r="A47" s="17"/>
      <c r="B47" s="17" t="s">
        <v>296</v>
      </c>
      <c r="C47" s="17"/>
      <c r="D47" s="104"/>
      <c r="E47" s="11"/>
      <c r="F47" s="107" t="s">
        <v>296</v>
      </c>
      <c r="G47" s="15"/>
    </row>
    <row r="48" spans="1:7" hidden="1" x14ac:dyDescent="0.25">
      <c r="A48" s="107" t="s">
        <v>295</v>
      </c>
      <c r="B48" s="17"/>
      <c r="C48" s="17"/>
      <c r="D48" s="131"/>
      <c r="E48" s="132"/>
      <c r="F48" s="107" t="s">
        <v>296</v>
      </c>
      <c r="G48" s="15"/>
    </row>
    <row r="49" spans="1:7" hidden="1" x14ac:dyDescent="0.25">
      <c r="A49" s="107" t="s">
        <v>297</v>
      </c>
      <c r="B49" s="102" t="s">
        <v>291</v>
      </c>
      <c r="C49" s="15"/>
      <c r="D49" s="133" t="s">
        <v>292</v>
      </c>
      <c r="E49" s="134"/>
      <c r="F49" s="107" t="s">
        <v>296</v>
      </c>
      <c r="G49" s="15"/>
    </row>
    <row r="50" spans="1:7" ht="17.100000000000001" customHeight="1" x14ac:dyDescent="0.25">
      <c r="A50" s="17"/>
      <c r="B50" s="17"/>
      <c r="C50" s="17"/>
      <c r="D50" s="104"/>
      <c r="E50" s="11"/>
      <c r="F50" s="11"/>
      <c r="G50" s="15"/>
    </row>
    <row r="51" spans="1:7" ht="17.100000000000001" customHeight="1" x14ac:dyDescent="0.25">
      <c r="A51" s="17" t="s">
        <v>298</v>
      </c>
      <c r="B51" s="96"/>
      <c r="C51" s="96"/>
      <c r="D51" s="104"/>
      <c r="E51" s="2"/>
      <c r="F51" s="2"/>
      <c r="G51" s="15"/>
    </row>
    <row r="52" spans="1:7" hidden="1" x14ac:dyDescent="0.25">
      <c r="A52" s="109" t="s">
        <v>296</v>
      </c>
      <c r="B52" s="109"/>
      <c r="C52" s="109"/>
      <c r="D52" s="109"/>
      <c r="E52" s="109"/>
      <c r="F52" s="109"/>
      <c r="G52" s="15"/>
    </row>
    <row r="53" spans="1:7" hidden="1" x14ac:dyDescent="0.25">
      <c r="A53" s="139" t="s">
        <v>296</v>
      </c>
      <c r="B53" s="140"/>
      <c r="C53" s="140"/>
      <c r="D53" s="140"/>
      <c r="E53" s="140"/>
      <c r="F53" s="140"/>
      <c r="G53" s="15"/>
    </row>
    <row r="54" spans="1:7" hidden="1" x14ac:dyDescent="0.25">
      <c r="A54" s="110" t="s">
        <v>296</v>
      </c>
      <c r="B54" s="110"/>
      <c r="C54" s="110"/>
      <c r="D54" s="110"/>
      <c r="E54" s="110"/>
      <c r="F54" s="110"/>
      <c r="G54" s="15"/>
    </row>
  </sheetData>
  <mergeCells count="19">
    <mergeCell ref="D49:E49"/>
    <mergeCell ref="A53:F53"/>
    <mergeCell ref="D40:E40"/>
    <mergeCell ref="D41:E41"/>
    <mergeCell ref="D44:E44"/>
    <mergeCell ref="D45:E45"/>
    <mergeCell ref="D48:E48"/>
    <mergeCell ref="D30:E30"/>
    <mergeCell ref="D31:E31"/>
    <mergeCell ref="E33:F33"/>
    <mergeCell ref="D34:E34"/>
    <mergeCell ref="D35:E35"/>
    <mergeCell ref="A2:F2"/>
    <mergeCell ref="A4:A8"/>
    <mergeCell ref="B4:B8"/>
    <mergeCell ref="C4:C8"/>
    <mergeCell ref="D4:D8"/>
    <mergeCell ref="E4:E8"/>
    <mergeCell ref="F4:F8"/>
  </mergeCells>
  <pageMargins left="0.70833330000000005" right="0.70833330000000005" top="0.74791660000000004" bottom="0.74791660000000004" header="0.3152778" footer="0.3152778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117M&lt;/Code&gt;&#10;  &lt;DocLink&gt;1475599&lt;/DocLink&gt;&#10;  &lt;DocName&gt;Отчет об исполнении бюджета (месячный)&lt;/DocName&gt;&#10;  &lt;VariantName&gt;SV_0503117M_202206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9A4600D6-6827-475A-86B3-222955BC202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SERVER-BUH\USER</dc:creator>
  <cp:lastModifiedBy>777</cp:lastModifiedBy>
  <dcterms:created xsi:type="dcterms:W3CDTF">2023-04-10T09:23:49Z</dcterms:created>
  <dcterms:modified xsi:type="dcterms:W3CDTF">2023-04-10T11:23:28Z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бюджета (месячный)</vt:lpwstr>
  </property>
  <property fmtid="{D5CDD505-2E9C-101B-9397-08002B2CF9AE}" pid="3" name="Название отчета">
    <vt:lpwstr>SV_0503117M_20220601.xlsx</vt:lpwstr>
  </property>
  <property fmtid="{D5CDD505-2E9C-101B-9397-08002B2CF9AE}" pid="4" name="Версия клиента">
    <vt:lpwstr>20.2.0.34827 (.NET 4.7.2)</vt:lpwstr>
  </property>
  <property fmtid="{D5CDD505-2E9C-101B-9397-08002B2CF9AE}" pid="5" name="Версия базы">
    <vt:lpwstr>20.2.0.100013505</vt:lpwstr>
  </property>
  <property fmtid="{D5CDD505-2E9C-101B-9397-08002B2CF9AE}" pid="6" name="Тип сервера">
    <vt:lpwstr>MSSQL</vt:lpwstr>
  </property>
  <property fmtid="{D5CDD505-2E9C-101B-9397-08002B2CF9AE}" pid="7" name="Сервер">
    <vt:lpwstr>bss.smolensk.ru</vt:lpwstr>
  </property>
  <property fmtid="{D5CDD505-2E9C-101B-9397-08002B2CF9AE}" pid="8" name="База">
    <vt:lpwstr>svod_smart</vt:lpwstr>
  </property>
  <property fmtid="{D5CDD505-2E9C-101B-9397-08002B2CF9AE}" pid="9" name="Пользователь">
    <vt:lpwstr>r14_kem</vt:lpwstr>
  </property>
  <property fmtid="{D5CDD505-2E9C-101B-9397-08002B2CF9AE}" pid="10" name="Шаблон">
    <vt:lpwstr>SV_0503117M_20220601.xlt</vt:lpwstr>
  </property>
  <property fmtid="{D5CDD505-2E9C-101B-9397-08002B2CF9AE}" pid="11" name="Локальная база">
    <vt:lpwstr>не используется</vt:lpwstr>
  </property>
</Properties>
</file>